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Kyoumu01 Backup\Drive-D\★令和７年度\【0】総務\【02】運営\【0206】行事予定表\"/>
    </mc:Choice>
  </mc:AlternateContent>
  <xr:revisionPtr revIDLastSave="0" documentId="13_ncr:1_{545755B2-BB37-45C2-B736-FD1986A69B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年間行事予定表" sheetId="4" r:id="rId1"/>
  </sheets>
  <externalReferences>
    <externalReference r:id="rId2"/>
  </externalReferences>
  <definedNames>
    <definedName name="_xlnm.Print_Area" localSheetId="0">年間行事予定表!$B$1:$AW$37</definedName>
    <definedName name="科目名">[1]基本!$F$3:$F$13</definedName>
    <definedName name="収入項目名">[1]基本!$G$3:$G$9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6" i="4" l="1"/>
  <c r="K35" i="4"/>
  <c r="AQ36" i="4"/>
  <c r="AM36" i="4"/>
  <c r="AI36" i="4"/>
  <c r="AE36" i="4"/>
  <c r="W36" i="4"/>
  <c r="S36" i="4"/>
  <c r="O36" i="4"/>
  <c r="K36" i="4"/>
  <c r="G36" i="4"/>
  <c r="AW35" i="4" l="1"/>
  <c r="C36" i="4"/>
  <c r="C37" i="4" s="1"/>
  <c r="G37" i="4" l="1"/>
  <c r="K37" i="4" s="1"/>
  <c r="O37" i="4" s="1"/>
  <c r="S37" i="4" s="1"/>
  <c r="W37" i="4" s="1"/>
  <c r="AU35" i="4"/>
  <c r="AQ35" i="4"/>
  <c r="AM35" i="4"/>
  <c r="AI35" i="4"/>
  <c r="AE35" i="4"/>
  <c r="AA35" i="4"/>
  <c r="W35" i="4"/>
  <c r="S35" i="4"/>
  <c r="O35" i="4"/>
  <c r="G35" i="4"/>
  <c r="C35" i="4"/>
  <c r="AE37" i="4" l="1"/>
  <c r="AI37" i="4" s="1"/>
  <c r="AM37" i="4" s="1"/>
  <c r="AQ37" i="4" s="1"/>
  <c r="AU37" i="4" s="1"/>
  <c r="AC35" i="4"/>
</calcChain>
</file>

<file path=xl/sharedStrings.xml><?xml version="1.0" encoding="utf-8"?>
<sst xmlns="http://schemas.openxmlformats.org/spreadsheetml/2006/main" count="942" uniqueCount="204">
  <si>
    <t>４月</t>
    <rPh sb="1" eb="2">
      <t>ガツ</t>
    </rPh>
    <phoneticPr fontId="5"/>
  </si>
  <si>
    <t>５月</t>
    <rPh sb="1" eb="2">
      <t>ガツ</t>
    </rPh>
    <phoneticPr fontId="5"/>
  </si>
  <si>
    <t>６月</t>
    <rPh sb="1" eb="2">
      <t>ガツ</t>
    </rPh>
    <phoneticPr fontId="5"/>
  </si>
  <si>
    <t>７月</t>
    <rPh sb="1" eb="2">
      <t>ガツ</t>
    </rPh>
    <phoneticPr fontId="5"/>
  </si>
  <si>
    <t>８月</t>
    <rPh sb="1" eb="2">
      <t>ガツ</t>
    </rPh>
    <phoneticPr fontId="5"/>
  </si>
  <si>
    <t>９月</t>
    <rPh sb="1" eb="2">
      <t>ガツ</t>
    </rPh>
    <phoneticPr fontId="5"/>
  </si>
  <si>
    <t>１０月</t>
    <rPh sb="2" eb="3">
      <t>ガツ</t>
    </rPh>
    <phoneticPr fontId="5"/>
  </si>
  <si>
    <t>１１月</t>
    <rPh sb="2" eb="3">
      <t>ガツ</t>
    </rPh>
    <phoneticPr fontId="5"/>
  </si>
  <si>
    <t>１２月</t>
    <rPh sb="2" eb="3">
      <t>ガツ</t>
    </rPh>
    <phoneticPr fontId="5"/>
  </si>
  <si>
    <t>１月</t>
    <rPh sb="1" eb="2">
      <t>ガツ</t>
    </rPh>
    <phoneticPr fontId="5"/>
  </si>
  <si>
    <t>２月</t>
    <rPh sb="1" eb="2">
      <t>ガツ</t>
    </rPh>
    <phoneticPr fontId="5"/>
  </si>
  <si>
    <t>３月</t>
    <rPh sb="1" eb="2">
      <t>ガツ</t>
    </rPh>
    <phoneticPr fontId="5"/>
  </si>
  <si>
    <t>4月</t>
    <rPh sb="1" eb="2">
      <t>ガツ</t>
    </rPh>
    <phoneticPr fontId="5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</si>
  <si>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</si>
  <si>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</si>
  <si>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</si>
  <si>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</si>
  <si>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</si>
  <si>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</si>
  <si>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</si>
  <si>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</si>
  <si>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</si>
  <si>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</si>
  <si>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</si>
  <si>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土</t>
    <phoneticPr fontId="5"/>
  </si>
  <si>
    <t/>
  </si>
  <si>
    <t>月</t>
    <phoneticPr fontId="5"/>
  </si>
  <si>
    <t>木</t>
    <phoneticPr fontId="5"/>
  </si>
  <si>
    <t>火</t>
    <phoneticPr fontId="5"/>
  </si>
  <si>
    <t>金</t>
    <phoneticPr fontId="5"/>
  </si>
  <si>
    <t>日</t>
    <phoneticPr fontId="5"/>
  </si>
  <si>
    <t>水</t>
    <phoneticPr fontId="5"/>
  </si>
  <si>
    <t>憲法記念日</t>
    <phoneticPr fontId="5"/>
  </si>
  <si>
    <t>みどりの日</t>
    <phoneticPr fontId="5"/>
  </si>
  <si>
    <t>こどもの日</t>
    <phoneticPr fontId="5"/>
  </si>
  <si>
    <t>式歌練習</t>
    <phoneticPr fontId="5"/>
  </si>
  <si>
    <t>安全点検</t>
    <phoneticPr fontId="5"/>
  </si>
  <si>
    <t>山の日</t>
    <phoneticPr fontId="5"/>
  </si>
  <si>
    <t>閉庁日</t>
    <phoneticPr fontId="5"/>
  </si>
  <si>
    <t>振替休業日</t>
    <phoneticPr fontId="5"/>
  </si>
  <si>
    <t>学習公開　学年PTA　第2回代表委員会</t>
    <phoneticPr fontId="5"/>
  </si>
  <si>
    <t>敬老の日</t>
    <phoneticPr fontId="5"/>
  </si>
  <si>
    <t>後期終業式
前日準備</t>
    <phoneticPr fontId="5"/>
  </si>
  <si>
    <t>昭和の日</t>
    <phoneticPr fontId="5"/>
  </si>
  <si>
    <t>運動会予備日</t>
    <phoneticPr fontId="5"/>
  </si>
  <si>
    <t>６年修学旅行</t>
    <phoneticPr fontId="5"/>
  </si>
  <si>
    <t>フッ化物洗口</t>
    <phoneticPr fontId="5"/>
  </si>
  <si>
    <t>フッ化物洗口</t>
  </si>
  <si>
    <t>元日</t>
    <rPh sb="0" eb="2">
      <t>ガンジツ</t>
    </rPh>
    <phoneticPr fontId="4"/>
  </si>
  <si>
    <t>町内児童会</t>
    <phoneticPr fontId="5"/>
  </si>
  <si>
    <t>ハッピーブック</t>
    <phoneticPr fontId="5"/>
  </si>
  <si>
    <t xml:space="preserve">フッ化物洗口
</t>
    <phoneticPr fontId="5"/>
  </si>
  <si>
    <t>天皇誕生日</t>
    <phoneticPr fontId="5"/>
  </si>
  <si>
    <t>給</t>
    <rPh sb="0" eb="1">
      <t>キュウ</t>
    </rPh>
    <phoneticPr fontId="4"/>
  </si>
  <si>
    <t>授</t>
    <rPh sb="0" eb="1">
      <t>ジュ</t>
    </rPh>
    <phoneticPr fontId="4"/>
  </si>
  <si>
    <t>前</t>
    <rPh sb="0" eb="1">
      <t>ゼン</t>
    </rPh>
    <phoneticPr fontId="4"/>
  </si>
  <si>
    <t>後</t>
    <rPh sb="0" eb="1">
      <t>アト</t>
    </rPh>
    <phoneticPr fontId="4"/>
  </si>
  <si>
    <t>年間授業日数</t>
    <rPh sb="0" eb="2">
      <t>ネンカン</t>
    </rPh>
    <rPh sb="2" eb="4">
      <t>ジュギョウ</t>
    </rPh>
    <rPh sb="4" eb="6">
      <t>ニッスウ</t>
    </rPh>
    <phoneticPr fontId="4"/>
  </si>
  <si>
    <t>卒業証書授与式</t>
    <phoneticPr fontId="5"/>
  </si>
  <si>
    <t>学習公開
学年PTA</t>
    <phoneticPr fontId="5"/>
  </si>
  <si>
    <t>夏季休業前全校集会</t>
    <phoneticPr fontId="5"/>
  </si>
  <si>
    <t>柏崎市立日吉小学校</t>
    <rPh sb="0" eb="4">
      <t>カシワザキシリツ</t>
    </rPh>
    <rPh sb="4" eb="6">
      <t>ヒヨシ</t>
    </rPh>
    <rPh sb="6" eb="9">
      <t>ショウガッコウ</t>
    </rPh>
    <phoneticPr fontId="4"/>
  </si>
  <si>
    <t>夏季休業</t>
    <phoneticPr fontId="5"/>
  </si>
  <si>
    <t xml:space="preserve">チャレンジ走記録会
</t>
    <phoneticPr fontId="5"/>
  </si>
  <si>
    <t>委員会
職員打合せ</t>
    <rPh sb="0" eb="3">
      <t>イインカイ</t>
    </rPh>
    <rPh sb="4" eb="8">
      <t>ショクインウチアワ</t>
    </rPh>
    <phoneticPr fontId="4"/>
  </si>
  <si>
    <t>文化の日</t>
    <phoneticPr fontId="5"/>
  </si>
  <si>
    <t>さくら会祭り</t>
    <phoneticPr fontId="5"/>
  </si>
  <si>
    <t>振替休日</t>
    <phoneticPr fontId="5"/>
  </si>
  <si>
    <t>建国記念の日</t>
    <phoneticPr fontId="5"/>
  </si>
  <si>
    <t>フッ化物洗口
にじいろ図書館返却のみ</t>
    <phoneticPr fontId="5"/>
  </si>
  <si>
    <t>陸上現地練習①</t>
    <phoneticPr fontId="5"/>
  </si>
  <si>
    <t>成人の日</t>
    <phoneticPr fontId="5"/>
  </si>
  <si>
    <t>スポーツの日
前期最終</t>
    <phoneticPr fontId="5"/>
  </si>
  <si>
    <t>フッ化物洗口
クラブ⑤（3年クラブ見学）</t>
    <phoneticPr fontId="5"/>
  </si>
  <si>
    <t>運動会</t>
    <phoneticPr fontId="5"/>
  </si>
  <si>
    <t>陸上現地練習②</t>
    <phoneticPr fontId="5"/>
  </si>
  <si>
    <t>春分の日</t>
    <rPh sb="0" eb="2">
      <t>シュンブン</t>
    </rPh>
    <rPh sb="3" eb="4">
      <t>ヒ</t>
    </rPh>
    <phoneticPr fontId="4"/>
  </si>
  <si>
    <t>就学時健診</t>
    <phoneticPr fontId="5"/>
  </si>
  <si>
    <t>秋分の日</t>
    <phoneticPr fontId="5"/>
  </si>
  <si>
    <t>勤労感謝の日</t>
    <phoneticPr fontId="5"/>
  </si>
  <si>
    <t>振替休日</t>
    <rPh sb="0" eb="2">
      <t>フリカエ</t>
    </rPh>
    <rPh sb="2" eb="4">
      <t>キュウジツ</t>
    </rPh>
    <phoneticPr fontId="4"/>
  </si>
  <si>
    <t>冬季休業</t>
    <phoneticPr fontId="5"/>
  </si>
  <si>
    <t xml:space="preserve">学年末休業日
</t>
    <phoneticPr fontId="5"/>
  </si>
  <si>
    <t>離任式</t>
    <rPh sb="0" eb="3">
      <t>リニンシキ</t>
    </rPh>
    <phoneticPr fontId="4"/>
  </si>
  <si>
    <t>個別懇談</t>
    <phoneticPr fontId="5"/>
  </si>
  <si>
    <t>全校登山出発式</t>
    <phoneticPr fontId="5"/>
  </si>
  <si>
    <t>×</t>
    <phoneticPr fontId="4"/>
  </si>
  <si>
    <t>〇</t>
    <phoneticPr fontId="4"/>
  </si>
  <si>
    <t>海の日</t>
    <rPh sb="0" eb="1">
      <t>ウミ</t>
    </rPh>
    <rPh sb="2" eb="3">
      <t>ヒ</t>
    </rPh>
    <phoneticPr fontId="4"/>
  </si>
  <si>
    <t>書初め会</t>
    <rPh sb="0" eb="2">
      <t>カキゾ</t>
    </rPh>
    <rPh sb="3" eb="4">
      <t>カイ</t>
    </rPh>
    <phoneticPr fontId="5"/>
  </si>
  <si>
    <t>おはなしたまてばこ</t>
    <phoneticPr fontId="4"/>
  </si>
  <si>
    <t>前期終業式・後期始業式</t>
    <phoneticPr fontId="5"/>
  </si>
  <si>
    <t>町内児童会</t>
    <phoneticPr fontId="4"/>
  </si>
  <si>
    <t>フッ化物洗口</t>
    <phoneticPr fontId="4"/>
  </si>
  <si>
    <t>1年3限授業下校　</t>
    <phoneticPr fontId="5"/>
  </si>
  <si>
    <t>後期</t>
    <rPh sb="0" eb="2">
      <t>コウキ</t>
    </rPh>
    <phoneticPr fontId="4"/>
  </si>
  <si>
    <t xml:space="preserve">前期
</t>
    <rPh sb="0" eb="2">
      <t>ゼンキ</t>
    </rPh>
    <phoneticPr fontId="4"/>
  </si>
  <si>
    <t>フッ化物洗口
クラブ①</t>
    <phoneticPr fontId="5"/>
  </si>
  <si>
    <t>学校研（15:00～）のため13:30下校</t>
    <rPh sb="0" eb="3">
      <t>ガッコウケン</t>
    </rPh>
    <rPh sb="19" eb="21">
      <t>ゲコウ</t>
    </rPh>
    <phoneticPr fontId="4"/>
  </si>
  <si>
    <t>フッ化物洗口
歯科健診</t>
    <rPh sb="7" eb="9">
      <t>シカ</t>
    </rPh>
    <rPh sb="9" eb="11">
      <t>ケンシン</t>
    </rPh>
    <phoneticPr fontId="5"/>
  </si>
  <si>
    <t>親善音楽会午後３４年参加</t>
    <rPh sb="0" eb="5">
      <t>シンゼンオンガクカイ</t>
    </rPh>
    <rPh sb="5" eb="7">
      <t>ゴゴ</t>
    </rPh>
    <rPh sb="9" eb="10">
      <t>ネン</t>
    </rPh>
    <rPh sb="10" eb="12">
      <t>サンカ</t>
    </rPh>
    <phoneticPr fontId="5"/>
  </si>
  <si>
    <t xml:space="preserve">全校登山予備日
</t>
    <rPh sb="0" eb="4">
      <t>ゼンコウトザン</t>
    </rPh>
    <rPh sb="4" eb="7">
      <t>ヨビビ</t>
    </rPh>
    <phoneticPr fontId="4"/>
  </si>
  <si>
    <r>
      <t xml:space="preserve">1年生を迎える会
</t>
    </r>
    <r>
      <rPr>
        <sz val="8"/>
        <rFont val="ＭＳ 明朝"/>
        <family val="1"/>
        <charset val="128"/>
      </rPr>
      <t>眼科健診13:20～</t>
    </r>
    <rPh sb="9" eb="11">
      <t>ガンカ</t>
    </rPh>
    <rPh sb="11" eb="13">
      <t>ケンシン</t>
    </rPh>
    <phoneticPr fontId="5"/>
  </si>
  <si>
    <t>秋季一斉研究部会のため13:00下校</t>
    <rPh sb="0" eb="2">
      <t>シュウキ</t>
    </rPh>
    <rPh sb="2" eb="4">
      <t>イッセイ</t>
    </rPh>
    <rPh sb="4" eb="8">
      <t>ケンキュウブカイ</t>
    </rPh>
    <rPh sb="16" eb="18">
      <t>ゲコウ</t>
    </rPh>
    <phoneticPr fontId="4"/>
  </si>
  <si>
    <t>教育相談①5限</t>
    <phoneticPr fontId="4"/>
  </si>
  <si>
    <t>教育相談②5限</t>
    <phoneticPr fontId="4"/>
  </si>
  <si>
    <t>クラブ④</t>
    <phoneticPr fontId="4"/>
  </si>
  <si>
    <t>希望個別懇談①</t>
    <rPh sb="0" eb="6">
      <t>キボウコベツコンダン</t>
    </rPh>
    <phoneticPr fontId="4"/>
  </si>
  <si>
    <t>希望個別懇談③</t>
    <phoneticPr fontId="4"/>
  </si>
  <si>
    <r>
      <t xml:space="preserve">フッ化物洗口
</t>
    </r>
    <r>
      <rPr>
        <sz val="8"/>
        <color rgb="FFFF0000"/>
        <rFont val="ＭＳ 明朝"/>
        <family val="1"/>
        <charset val="128"/>
      </rPr>
      <t>希望個別懇談②</t>
    </r>
    <phoneticPr fontId="5"/>
  </si>
  <si>
    <t>街頭指導①
中学校区総会のため13:30下校</t>
    <rPh sb="6" eb="10">
      <t>チュウガッコウク</t>
    </rPh>
    <rPh sb="10" eb="12">
      <t>ソウカイ</t>
    </rPh>
    <rPh sb="20" eb="22">
      <t>ゲコウ</t>
    </rPh>
    <phoneticPr fontId="5"/>
  </si>
  <si>
    <r>
      <t xml:space="preserve">1年3限授業下校
</t>
    </r>
    <r>
      <rPr>
        <sz val="8"/>
        <color rgb="FF92D050"/>
        <rFont val="ＭＳ 明朝"/>
        <family val="1"/>
        <charset val="128"/>
      </rPr>
      <t>委員会①</t>
    </r>
    <r>
      <rPr>
        <sz val="8"/>
        <rFont val="ＭＳ 明朝"/>
        <family val="1"/>
        <charset val="128"/>
      </rPr>
      <t xml:space="preserve">
</t>
    </r>
    <rPh sb="9" eb="12">
      <t>イインカイ</t>
    </rPh>
    <phoneticPr fontId="5"/>
  </si>
  <si>
    <t xml:space="preserve">学年末休業日
</t>
    <phoneticPr fontId="4"/>
  </si>
  <si>
    <t xml:space="preserve">離任式
</t>
    <phoneticPr fontId="4"/>
  </si>
  <si>
    <t>全校登山</t>
    <phoneticPr fontId="5"/>
  </si>
  <si>
    <t>冬休み明け全校集会</t>
  </si>
  <si>
    <t>前日準備
５年以外13:00下校</t>
    <rPh sb="6" eb="7">
      <t>ネン</t>
    </rPh>
    <rPh sb="7" eb="9">
      <t>イガイ</t>
    </rPh>
    <rPh sb="14" eb="16">
      <t>ゲコウ</t>
    </rPh>
    <phoneticPr fontId="4"/>
  </si>
  <si>
    <t>内科検診下学年13:45～</t>
    <rPh sb="0" eb="2">
      <t>ナイカ</t>
    </rPh>
    <rPh sb="2" eb="4">
      <t>ケンシン</t>
    </rPh>
    <rPh sb="4" eb="5">
      <t>カ</t>
    </rPh>
    <rPh sb="5" eb="7">
      <t>ガクネン</t>
    </rPh>
    <phoneticPr fontId="4"/>
  </si>
  <si>
    <t>内科検診上学年13:45～</t>
    <rPh sb="4" eb="5">
      <t>ジョウ</t>
    </rPh>
    <phoneticPr fontId="4"/>
  </si>
  <si>
    <t>ニコニコタイム（運営委員会）</t>
    <phoneticPr fontId="4"/>
  </si>
  <si>
    <t xml:space="preserve">新任式
前期始業式
</t>
    <phoneticPr fontId="5"/>
  </si>
  <si>
    <t>234年水泳授業</t>
    <phoneticPr fontId="4"/>
  </si>
  <si>
    <t xml:space="preserve">156年水泳授業
</t>
    <rPh sb="3" eb="4">
      <t>ネン</t>
    </rPh>
    <rPh sb="4" eb="8">
      <t>スイエイジュギョウ</t>
    </rPh>
    <phoneticPr fontId="5"/>
  </si>
  <si>
    <t>234年水泳授業</t>
    <phoneticPr fontId="5"/>
  </si>
  <si>
    <r>
      <t xml:space="preserve">5年自然教室
</t>
    </r>
    <r>
      <rPr>
        <sz val="8"/>
        <rFont val="ＭＳ 明朝"/>
        <family val="1"/>
        <charset val="128"/>
      </rPr>
      <t>234年水泳授業</t>
    </r>
    <rPh sb="1" eb="6">
      <t>ネンシゼンキョウシツ</t>
    </rPh>
    <phoneticPr fontId="4"/>
  </si>
  <si>
    <r>
      <rPr>
        <sz val="8"/>
        <color rgb="FF0070C0"/>
        <rFont val="ＭＳ 明朝"/>
        <family val="1"/>
        <charset val="128"/>
      </rPr>
      <t xml:space="preserve">町内児童会
</t>
    </r>
    <r>
      <rPr>
        <sz val="8"/>
        <rFont val="ＭＳ 明朝"/>
        <family val="1"/>
        <charset val="128"/>
      </rPr>
      <t xml:space="preserve">234年水泳授業
</t>
    </r>
    <phoneticPr fontId="5"/>
  </si>
  <si>
    <t>156年水泳授業</t>
    <phoneticPr fontId="4"/>
  </si>
  <si>
    <r>
      <rPr>
        <sz val="8"/>
        <color rgb="FF0070C0"/>
        <rFont val="ＭＳ 明朝"/>
        <family val="1"/>
        <charset val="128"/>
      </rPr>
      <t>６年修学旅行</t>
    </r>
    <r>
      <rPr>
        <sz val="8"/>
        <rFont val="ＭＳ 明朝"/>
        <family val="1"/>
        <charset val="128"/>
      </rPr>
      <t xml:space="preserve">
</t>
    </r>
    <phoneticPr fontId="5"/>
  </si>
  <si>
    <t>フッ化物洗口
耳鼻科健診13:20～</t>
    <rPh sb="7" eb="10">
      <t>ジビカ</t>
    </rPh>
    <rPh sb="10" eb="12">
      <t>ケンシン</t>
    </rPh>
    <phoneticPr fontId="5"/>
  </si>
  <si>
    <r>
      <rPr>
        <sz val="8"/>
        <color rgb="FF0070C0"/>
        <rFont val="ＭＳ 明朝"/>
        <family val="1"/>
        <charset val="128"/>
      </rPr>
      <t>後期終業式</t>
    </r>
    <r>
      <rPr>
        <sz val="8"/>
        <rFont val="ＭＳ 明朝"/>
        <family val="1"/>
        <charset val="128"/>
      </rPr>
      <t xml:space="preserve">
６年学年末休業</t>
    </r>
    <rPh sb="7" eb="8">
      <t>ネン</t>
    </rPh>
    <rPh sb="8" eb="11">
      <t>ガクネンマツ</t>
    </rPh>
    <rPh sb="11" eb="13">
      <t>キュウギョウ</t>
    </rPh>
    <phoneticPr fontId="4"/>
  </si>
  <si>
    <t>児童集会（絆づくり会議報告）</t>
    <phoneticPr fontId="4"/>
  </si>
  <si>
    <t>児童集会（担当５年　陸上大会壮行式）　</t>
    <phoneticPr fontId="4"/>
  </si>
  <si>
    <t>ニコニコタイム</t>
    <phoneticPr fontId="4"/>
  </si>
  <si>
    <t>委員会⑭</t>
    <rPh sb="0" eb="3">
      <t>イインカイ</t>
    </rPh>
    <phoneticPr fontId="5"/>
  </si>
  <si>
    <t>児童集会（図書委員会）</t>
    <phoneticPr fontId="4"/>
  </si>
  <si>
    <t>総合学力調査①
おはなしたまてばこ</t>
    <phoneticPr fontId="5"/>
  </si>
  <si>
    <t>街頭指導②
児童集会（体育）</t>
    <rPh sb="0" eb="4">
      <t>ガイトウシドウ</t>
    </rPh>
    <phoneticPr fontId="4"/>
  </si>
  <si>
    <t>児童集会（給食）</t>
    <phoneticPr fontId="4"/>
  </si>
  <si>
    <t>全校集会（校長講話）</t>
    <phoneticPr fontId="4"/>
  </si>
  <si>
    <t>生活集会　</t>
    <phoneticPr fontId="4"/>
  </si>
  <si>
    <t>児童集会　なわとび大会表彰</t>
    <phoneticPr fontId="4"/>
  </si>
  <si>
    <t>ニコニコタイム（お別れ会）</t>
    <phoneticPr fontId="4"/>
  </si>
  <si>
    <t>児童集会（運営）さくら会祭りPR</t>
    <phoneticPr fontId="4"/>
  </si>
  <si>
    <t>生活集会</t>
    <phoneticPr fontId="4"/>
  </si>
  <si>
    <t>全校集会</t>
    <phoneticPr fontId="4"/>
  </si>
  <si>
    <t>心臓検診１年
児童集会（委員会紹介）検尿最終提出日</t>
    <rPh sb="0" eb="4">
      <t>シンゾウケンシン</t>
    </rPh>
    <rPh sb="5" eb="6">
      <t>ネン</t>
    </rPh>
    <rPh sb="18" eb="20">
      <t>ケンニョウ</t>
    </rPh>
    <rPh sb="20" eb="22">
      <t>サイシュウ</t>
    </rPh>
    <rPh sb="22" eb="24">
      <t>テイシュツ</t>
    </rPh>
    <rPh sb="24" eb="25">
      <t>ビ</t>
    </rPh>
    <phoneticPr fontId="4"/>
  </si>
  <si>
    <r>
      <t>全国学力学習状況調査６年 検尿　生活集会</t>
    </r>
    <r>
      <rPr>
        <sz val="8"/>
        <color rgb="FF0070C0"/>
        <rFont val="ＭＳ 明朝"/>
        <family val="1"/>
        <charset val="128"/>
      </rPr>
      <t>家庭確認③</t>
    </r>
    <rPh sb="13" eb="15">
      <t>ケンニョウ</t>
    </rPh>
    <rPh sb="16" eb="20">
      <t>セイカツシュウカイ</t>
    </rPh>
    <rPh sb="20" eb="22">
      <t>カテイ</t>
    </rPh>
    <rPh sb="22" eb="24">
      <t>カクニン</t>
    </rPh>
    <phoneticPr fontId="5"/>
  </si>
  <si>
    <t>フッ化物洗口
生活集会・ひよしっ子スピーチ</t>
    <rPh sb="7" eb="11">
      <t>セイカツシュウカイ</t>
    </rPh>
    <rPh sb="16" eb="17">
      <t>コ</t>
    </rPh>
    <phoneticPr fontId="5"/>
  </si>
  <si>
    <t>親善陸上大会（予備日なし）</t>
    <rPh sb="0" eb="6">
      <t>シンゼンリクジョウタイカイ</t>
    </rPh>
    <rPh sb="7" eb="10">
      <t>ヨビビ</t>
    </rPh>
    <phoneticPr fontId="4"/>
  </si>
  <si>
    <t>生活集会</t>
    <rPh sb="0" eb="4">
      <t>セイカツシュウカイ</t>
    </rPh>
    <phoneticPr fontId="4"/>
  </si>
  <si>
    <t>冬休み前全校集会
ひよしっ子スピーチ</t>
    <rPh sb="13" eb="14">
      <t>コ</t>
    </rPh>
    <phoneticPr fontId="5"/>
  </si>
  <si>
    <t>街頭指導③
児童集会（委員会引継ぎ式）</t>
    <rPh sb="0" eb="2">
      <t>ガイトウ</t>
    </rPh>
    <rPh sb="2" eb="4">
      <t>シドウ</t>
    </rPh>
    <phoneticPr fontId="4"/>
  </si>
  <si>
    <r>
      <t xml:space="preserve">ハッピーブック①
</t>
    </r>
    <r>
      <rPr>
        <sz val="6"/>
        <color rgb="FFFF0000"/>
        <rFont val="ＭＳ 明朝"/>
        <family val="1"/>
        <charset val="128"/>
      </rPr>
      <t>学習公開 学校説明会 PTA総会 学年PTA</t>
    </r>
    <phoneticPr fontId="5"/>
  </si>
  <si>
    <t>ハッピーブック②　全校登山オリエンテーション２限</t>
    <phoneticPr fontId="5"/>
  </si>
  <si>
    <t>ハッピーブック③</t>
    <phoneticPr fontId="5"/>
  </si>
  <si>
    <t>ハッピーブック④</t>
    <phoneticPr fontId="5"/>
  </si>
  <si>
    <t>ハッピーブック⑤</t>
    <phoneticPr fontId="5"/>
  </si>
  <si>
    <t xml:space="preserve">ハッピーブック⑥
</t>
    <phoneticPr fontId="5"/>
  </si>
  <si>
    <t>家庭確認②</t>
    <phoneticPr fontId="5"/>
  </si>
  <si>
    <t xml:space="preserve">
</t>
    <phoneticPr fontId="5"/>
  </si>
  <si>
    <r>
      <t xml:space="preserve">学習公開　学年PTA　第1回代表委員会
</t>
    </r>
    <r>
      <rPr>
        <sz val="8"/>
        <color theme="1"/>
        <rFont val="ＭＳ 明朝"/>
        <family val="1"/>
        <charset val="128"/>
      </rPr>
      <t>156年水泳授業</t>
    </r>
    <rPh sb="11" eb="12">
      <t>ダイ</t>
    </rPh>
    <rPh sb="13" eb="14">
      <t>カイ</t>
    </rPh>
    <rPh sb="14" eb="19">
      <t>ダイヒョウイインカイ</t>
    </rPh>
    <phoneticPr fontId="5"/>
  </si>
  <si>
    <t xml:space="preserve">夏季休業後授業開始
</t>
    <phoneticPr fontId="5"/>
  </si>
  <si>
    <t>フッ化物洗口
クラブ⑥最終</t>
    <rPh sb="11" eb="13">
      <t>サイシュウ</t>
    </rPh>
    <phoneticPr fontId="5"/>
  </si>
  <si>
    <r>
      <rPr>
        <sz val="8"/>
        <color theme="1"/>
        <rFont val="ＭＳ 明朝"/>
        <family val="1"/>
        <charset val="128"/>
      </rPr>
      <t>フッ化物洗口</t>
    </r>
    <r>
      <rPr>
        <sz val="8"/>
        <color rgb="FFFF0000"/>
        <rFont val="ＭＳ 明朝"/>
        <family val="1"/>
        <charset val="128"/>
      </rPr>
      <t xml:space="preserve">
体験入学</t>
    </r>
    <rPh sb="7" eb="11">
      <t>タイケンニュウガク</t>
    </rPh>
    <phoneticPr fontId="4"/>
  </si>
  <si>
    <t>フッ化物洗口
瑞穂中説明会</t>
    <rPh sb="7" eb="9">
      <t>ミズホ</t>
    </rPh>
    <rPh sb="9" eb="10">
      <t>チュウ</t>
    </rPh>
    <rPh sb="10" eb="13">
      <t>セツメイカイ</t>
    </rPh>
    <phoneticPr fontId="4"/>
  </si>
  <si>
    <r>
      <t xml:space="preserve">フッ化物洗口
</t>
    </r>
    <r>
      <rPr>
        <sz val="8"/>
        <color rgb="FFFF0000"/>
        <rFont val="ＭＳ 明朝"/>
        <family val="1"/>
        <charset val="128"/>
      </rPr>
      <t>1年歩行・3年自転車教室</t>
    </r>
    <phoneticPr fontId="5"/>
  </si>
  <si>
    <r>
      <rPr>
        <sz val="8"/>
        <color rgb="FF0070C0"/>
        <rFont val="ＭＳ 明朝"/>
        <family val="1"/>
        <charset val="128"/>
      </rPr>
      <t>5年自然教室</t>
    </r>
    <r>
      <rPr>
        <sz val="8"/>
        <color rgb="FFFF0000"/>
        <rFont val="ＭＳ 明朝"/>
        <family val="1"/>
        <charset val="128"/>
      </rPr>
      <t xml:space="preserve">
</t>
    </r>
    <rPh sb="1" eb="6">
      <t>ネンシゼンキョウシツ</t>
    </rPh>
    <phoneticPr fontId="4"/>
  </si>
  <si>
    <r>
      <rPr>
        <sz val="8"/>
        <color rgb="FFFF0000"/>
        <rFont val="ＭＳ 明朝"/>
        <family val="1"/>
        <charset val="128"/>
      </rPr>
      <t>入学式</t>
    </r>
    <r>
      <rPr>
        <sz val="8"/>
        <rFont val="ＭＳ 明朝"/>
        <family val="1"/>
        <charset val="128"/>
      </rPr>
      <t xml:space="preserve">
給食開始</t>
    </r>
    <rPh sb="4" eb="6">
      <t>キュウショク</t>
    </rPh>
    <rPh sb="6" eb="8">
      <t>カイシ</t>
    </rPh>
    <phoneticPr fontId="5"/>
  </si>
  <si>
    <t xml:space="preserve">1年3限授業下校
３・５年知能検査
</t>
    <phoneticPr fontId="5"/>
  </si>
  <si>
    <r>
      <t xml:space="preserve">町内児童会
</t>
    </r>
    <r>
      <rPr>
        <sz val="8"/>
        <color rgb="FF0070C0"/>
        <rFont val="ＭＳ 明朝"/>
        <family val="1"/>
        <charset val="128"/>
      </rPr>
      <t>家庭確認①</t>
    </r>
    <r>
      <rPr>
        <sz val="8"/>
        <rFont val="ＭＳ 明朝"/>
        <family val="1"/>
        <charset val="128"/>
      </rPr>
      <t xml:space="preserve">
1年給食開始</t>
    </r>
    <phoneticPr fontId="5"/>
  </si>
  <si>
    <t xml:space="preserve">避難訓練①
</t>
    <phoneticPr fontId="4"/>
  </si>
  <si>
    <t xml:space="preserve">児童集会（運動会関係）
</t>
    <phoneticPr fontId="5"/>
  </si>
  <si>
    <t>委員会②</t>
    <rPh sb="0" eb="3">
      <t>イインカイ</t>
    </rPh>
    <phoneticPr fontId="5"/>
  </si>
  <si>
    <t xml:space="preserve">児童集会（運動会関係）
</t>
    <phoneticPr fontId="4"/>
  </si>
  <si>
    <r>
      <t xml:space="preserve">知能検査１年
</t>
    </r>
    <r>
      <rPr>
        <sz val="8"/>
        <color rgb="FF92D050"/>
        <rFont val="ＭＳ 明朝"/>
        <family val="1"/>
        <charset val="128"/>
      </rPr>
      <t>委員会③</t>
    </r>
    <rPh sb="7" eb="10">
      <t>イインカイ</t>
    </rPh>
    <phoneticPr fontId="5"/>
  </si>
  <si>
    <t xml:space="preserve">ニコニコタイム
</t>
    <phoneticPr fontId="4"/>
  </si>
  <si>
    <t xml:space="preserve">フッ化物洗口
体力テスト
</t>
    <phoneticPr fontId="5"/>
  </si>
  <si>
    <r>
      <rPr>
        <sz val="8"/>
        <color rgb="FF92D050"/>
        <rFont val="ＭＳ 明朝"/>
        <family val="1"/>
        <charset val="128"/>
      </rPr>
      <t>委員会④</t>
    </r>
    <r>
      <rPr>
        <sz val="8"/>
        <rFont val="ＭＳ 明朝"/>
        <family val="1"/>
        <charset val="128"/>
      </rPr>
      <t xml:space="preserve">
</t>
    </r>
    <rPh sb="0" eb="3">
      <t>イインカイ</t>
    </rPh>
    <phoneticPr fontId="5"/>
  </si>
  <si>
    <t>避難訓練②不審者対応（引き渡し訓練）</t>
    <rPh sb="5" eb="10">
      <t>フシンシャタイオウ</t>
    </rPh>
    <phoneticPr fontId="5"/>
  </si>
  <si>
    <r>
      <t xml:space="preserve">委員会⑤
</t>
    </r>
    <r>
      <rPr>
        <sz val="8"/>
        <color theme="1"/>
        <rFont val="ＭＳ 明朝"/>
        <family val="1"/>
        <charset val="128"/>
      </rPr>
      <t>15年水泳授業</t>
    </r>
    <phoneticPr fontId="5"/>
  </si>
  <si>
    <r>
      <t xml:space="preserve">委員会⑥
</t>
    </r>
    <r>
      <rPr>
        <sz val="8"/>
        <color theme="1"/>
        <rFont val="ＭＳ 明朝"/>
        <family val="1"/>
        <charset val="128"/>
      </rPr>
      <t>156年水泳授業</t>
    </r>
    <rPh sb="0" eb="3">
      <t>イインカイ</t>
    </rPh>
    <phoneticPr fontId="4"/>
  </si>
  <si>
    <r>
      <t xml:space="preserve">156年水泳授業　
</t>
    </r>
    <r>
      <rPr>
        <sz val="8"/>
        <color rgb="FF92D050"/>
        <rFont val="ＭＳ 明朝"/>
        <family val="1"/>
        <charset val="128"/>
      </rPr>
      <t>委員会⑦</t>
    </r>
    <rPh sb="10" eb="13">
      <t>イインカイ</t>
    </rPh>
    <phoneticPr fontId="5"/>
  </si>
  <si>
    <t>委員会⑧</t>
    <rPh sb="0" eb="3">
      <t>イインカイ</t>
    </rPh>
    <phoneticPr fontId="5"/>
  </si>
  <si>
    <t xml:space="preserve">後期開始
児童集会（生活委員会）
</t>
    <rPh sb="5" eb="9">
      <t>ジドウシュウカイ</t>
    </rPh>
    <rPh sb="10" eb="15">
      <t>セイカツイインカイ</t>
    </rPh>
    <phoneticPr fontId="5"/>
  </si>
  <si>
    <t>避難訓練③</t>
    <phoneticPr fontId="5"/>
  </si>
  <si>
    <t xml:space="preserve">全校合唱練習
</t>
    <phoneticPr fontId="5"/>
  </si>
  <si>
    <t>学習発表会
マーチング発表</t>
    <rPh sb="0" eb="5">
      <t>ガクシュウハッピョウカイ</t>
    </rPh>
    <phoneticPr fontId="5"/>
  </si>
  <si>
    <t>フッ化物洗口
クラブ②</t>
    <phoneticPr fontId="5"/>
  </si>
  <si>
    <t>フッ化物洗口
総合学力調査②
クラブ③</t>
    <phoneticPr fontId="5"/>
  </si>
  <si>
    <t>フッ化物洗口
音楽鑑賞会５年</t>
    <rPh sb="7" eb="9">
      <t>オンガク</t>
    </rPh>
    <rPh sb="9" eb="12">
      <t>カンショウカイ</t>
    </rPh>
    <rPh sb="13" eb="14">
      <t>ネン</t>
    </rPh>
    <phoneticPr fontId="5"/>
  </si>
  <si>
    <t>委員会⑨</t>
    <phoneticPr fontId="5"/>
  </si>
  <si>
    <t>委員会⑩</t>
    <rPh sb="0" eb="3">
      <t>イインカイ</t>
    </rPh>
    <phoneticPr fontId="4"/>
  </si>
  <si>
    <t>委員会⑪</t>
    <phoneticPr fontId="5"/>
  </si>
  <si>
    <t>委員会⑫</t>
    <rPh sb="0" eb="3">
      <t>イインカイ</t>
    </rPh>
    <phoneticPr fontId="5"/>
  </si>
  <si>
    <t>委員会⑬</t>
    <rPh sb="0" eb="3">
      <t>イインカイ</t>
    </rPh>
    <phoneticPr fontId="5"/>
  </si>
  <si>
    <t>なわとび大会</t>
    <phoneticPr fontId="5"/>
  </si>
  <si>
    <t>委員会⑮（6年最終）</t>
    <rPh sb="0" eb="3">
      <t>イインカイ</t>
    </rPh>
    <rPh sb="6" eb="7">
      <t>ネン</t>
    </rPh>
    <rPh sb="7" eb="9">
      <t>サイシュウ</t>
    </rPh>
    <phoneticPr fontId="5"/>
  </si>
  <si>
    <r>
      <t xml:space="preserve">６年生を送る会　PTA引継ぎ会
</t>
    </r>
    <r>
      <rPr>
        <sz val="8"/>
        <color rgb="FF92D050"/>
        <rFont val="ＭＳ 明朝"/>
        <family val="1"/>
        <charset val="128"/>
      </rPr>
      <t>委員会⑯</t>
    </r>
    <rPh sb="16" eb="19">
      <t>イインカイ</t>
    </rPh>
    <phoneticPr fontId="5"/>
  </si>
  <si>
    <t>卒業証書授与式
閉校式</t>
    <rPh sb="8" eb="11">
      <t>ヘイコウシキ</t>
    </rPh>
    <phoneticPr fontId="4"/>
  </si>
  <si>
    <t xml:space="preserve">フッ化物洗口
</t>
    <phoneticPr fontId="4"/>
  </si>
  <si>
    <t>児童集会（運動会関係）</t>
    <phoneticPr fontId="4"/>
  </si>
  <si>
    <t>児童集会（保健委員会）教育相談①5限</t>
    <rPh sb="11" eb="15">
      <t>キョウイクソウダン</t>
    </rPh>
    <rPh sb="17" eb="18">
      <t>ゲン</t>
    </rPh>
    <phoneticPr fontId="4"/>
  </si>
  <si>
    <t>式歌練習</t>
    <phoneticPr fontId="4"/>
  </si>
  <si>
    <t>フッ化物洗口
絆づくり集会
ニコニコタイム</t>
    <rPh sb="7" eb="8">
      <t>キズナ</t>
    </rPh>
    <rPh sb="11" eb="13">
      <t>シュウカイ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</si>
</sst>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"/>
    <numFmt numFmtId="177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MS UI Gothic"/>
      <family val="3"/>
      <charset val="128"/>
    </font>
    <font>
      <sz val="11"/>
      <color theme="1"/>
      <name val="ＭＳ 明朝"/>
      <family val="1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9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8"/>
      <color rgb="FF92D05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9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1" fillId="0" borderId="0"/>
    <xf numFmtId="0" fontId="12" fillId="0" borderId="0"/>
    <xf numFmtId="0" fontId="9" fillId="0" borderId="0"/>
    <xf numFmtId="0" fontId="1" fillId="0" borderId="0">
      <alignment vertical="center"/>
    </xf>
  </cellStyleXfs>
  <cellXfs count="79">
    <xf numFmtId="0" fontId="0" fillId="0" borderId="0" xfId="0">
      <alignment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center" vertical="center"/>
    </xf>
    <xf numFmtId="176" fontId="3" fillId="0" borderId="0" xfId="1" applyNumberFormat="1" applyFont="1" applyAlignment="1">
      <alignment horizontal="right" vertical="center"/>
    </xf>
    <xf numFmtId="49" fontId="3" fillId="2" borderId="1" xfId="1" applyNumberFormat="1" applyFont="1" applyFill="1" applyBorder="1" applyAlignment="1">
      <alignment vertical="center"/>
    </xf>
    <xf numFmtId="49" fontId="6" fillId="3" borderId="0" xfId="1" applyNumberFormat="1" applyFont="1" applyFill="1" applyAlignment="1">
      <alignment horizontal="center" vertical="center"/>
    </xf>
    <xf numFmtId="49" fontId="3" fillId="0" borderId="6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177" fontId="6" fillId="3" borderId="0" xfId="1" applyNumberFormat="1" applyFont="1" applyFill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/>
    </xf>
    <xf numFmtId="49" fontId="3" fillId="2" borderId="8" xfId="1" applyNumberFormat="1" applyFont="1" applyFill="1" applyBorder="1" applyAlignment="1">
      <alignment horizontal="center" vertical="center"/>
    </xf>
    <xf numFmtId="49" fontId="3" fillId="2" borderId="8" xfId="1" applyNumberFormat="1" applyFont="1" applyFill="1" applyBorder="1" applyAlignment="1">
      <alignment horizontal="center" wrapText="1"/>
    </xf>
    <xf numFmtId="49" fontId="3" fillId="2" borderId="8" xfId="1" applyNumberFormat="1" applyFont="1" applyFill="1" applyBorder="1" applyAlignment="1">
      <alignment horizontal="center"/>
    </xf>
    <xf numFmtId="49" fontId="3" fillId="0" borderId="3" xfId="1" applyNumberFormat="1" applyFont="1" applyBorder="1" applyAlignment="1">
      <alignment horizontal="left" vertical="top" wrapText="1"/>
    </xf>
    <xf numFmtId="49" fontId="3" fillId="0" borderId="5" xfId="1" applyNumberFormat="1" applyFont="1" applyBorder="1" applyAlignment="1">
      <alignment horizontal="left" vertical="top" wrapText="1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 wrapText="1"/>
    </xf>
    <xf numFmtId="49" fontId="3" fillId="0" borderId="0" xfId="1" applyNumberFormat="1" applyFont="1" applyAlignment="1">
      <alignment horizontal="left" vertical="top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shrinkToFit="1"/>
    </xf>
    <xf numFmtId="0" fontId="13" fillId="0" borderId="1" xfId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left" vertical="top" wrapText="1"/>
    </xf>
    <xf numFmtId="0" fontId="3" fillId="4" borderId="6" xfId="1" applyFont="1" applyFill="1" applyBorder="1" applyAlignment="1">
      <alignment horizontal="center" vertical="center" wrapText="1"/>
    </xf>
    <xf numFmtId="49" fontId="3" fillId="4" borderId="6" xfId="1" applyNumberFormat="1" applyFont="1" applyFill="1" applyBorder="1" applyAlignment="1">
      <alignment horizontal="center" vertical="center" wrapText="1"/>
    </xf>
    <xf numFmtId="49" fontId="3" fillId="4" borderId="3" xfId="1" applyNumberFormat="1" applyFont="1" applyFill="1" applyBorder="1" applyAlignment="1">
      <alignment horizontal="left" vertical="top" wrapText="1"/>
    </xf>
    <xf numFmtId="0" fontId="3" fillId="4" borderId="6" xfId="1" applyFont="1" applyFill="1" applyBorder="1" applyAlignment="1">
      <alignment horizontal="center" vertical="center"/>
    </xf>
    <xf numFmtId="49" fontId="3" fillId="4" borderId="3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49" fontId="3" fillId="4" borderId="1" xfId="1" applyNumberFormat="1" applyFont="1" applyFill="1" applyBorder="1" applyAlignment="1">
      <alignment horizontal="center" vertical="center" wrapText="1"/>
    </xf>
    <xf numFmtId="49" fontId="3" fillId="4" borderId="5" xfId="1" applyNumberFormat="1" applyFont="1" applyFill="1" applyBorder="1" applyAlignment="1">
      <alignment horizontal="center" vertical="center" wrapText="1"/>
    </xf>
    <xf numFmtId="49" fontId="3" fillId="4" borderId="5" xfId="1" applyNumberFormat="1" applyFont="1" applyFill="1" applyBorder="1" applyAlignment="1">
      <alignment horizontal="left" vertical="top" wrapText="1"/>
    </xf>
    <xf numFmtId="49" fontId="3" fillId="4" borderId="6" xfId="1" applyNumberFormat="1" applyFont="1" applyFill="1" applyBorder="1" applyAlignment="1">
      <alignment horizontal="left" vertical="top" wrapText="1"/>
    </xf>
    <xf numFmtId="49" fontId="3" fillId="0" borderId="6" xfId="1" applyNumberFormat="1" applyFont="1" applyBorder="1" applyAlignment="1">
      <alignment horizontal="left" vertical="top" wrapText="1"/>
    </xf>
    <xf numFmtId="49" fontId="3" fillId="4" borderId="1" xfId="1" applyNumberFormat="1" applyFont="1" applyFill="1" applyBorder="1" applyAlignment="1">
      <alignment horizontal="left" vertical="top" wrapText="1"/>
    </xf>
    <xf numFmtId="49" fontId="14" fillId="0" borderId="6" xfId="1" applyNumberFormat="1" applyFont="1" applyBorder="1" applyAlignment="1">
      <alignment horizontal="left" vertical="top" wrapText="1"/>
    </xf>
    <xf numFmtId="49" fontId="14" fillId="0" borderId="3" xfId="1" applyNumberFormat="1" applyFont="1" applyBorder="1" applyAlignment="1">
      <alignment horizontal="left" vertical="top" wrapText="1"/>
    </xf>
    <xf numFmtId="49" fontId="15" fillId="0" borderId="3" xfId="1" applyNumberFormat="1" applyFont="1" applyBorder="1" applyAlignment="1">
      <alignment horizontal="left" vertical="top" wrapText="1"/>
    </xf>
    <xf numFmtId="49" fontId="14" fillId="4" borderId="3" xfId="1" applyNumberFormat="1" applyFont="1" applyFill="1" applyBorder="1" applyAlignment="1">
      <alignment horizontal="left" vertical="top" wrapText="1"/>
    </xf>
    <xf numFmtId="49" fontId="16" fillId="0" borderId="3" xfId="1" applyNumberFormat="1" applyFont="1" applyBorder="1" applyAlignment="1">
      <alignment horizontal="left" vertical="top" wrapText="1"/>
    </xf>
    <xf numFmtId="49" fontId="16" fillId="0" borderId="6" xfId="1" applyNumberFormat="1" applyFont="1" applyBorder="1" applyAlignment="1">
      <alignment horizontal="left" vertical="top" wrapText="1"/>
    </xf>
    <xf numFmtId="0" fontId="3" fillId="0" borderId="10" xfId="1" applyFont="1" applyBorder="1" applyAlignment="1">
      <alignment vertical="top" wrapText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49" fontId="17" fillId="0" borderId="3" xfId="1" applyNumberFormat="1" applyFont="1" applyBorder="1" applyAlignment="1">
      <alignment horizontal="left" vertical="top" wrapText="1"/>
    </xf>
    <xf numFmtId="49" fontId="13" fillId="0" borderId="3" xfId="1" applyNumberFormat="1" applyFont="1" applyBorder="1" applyAlignment="1">
      <alignment horizontal="left" vertical="top" wrapText="1"/>
    </xf>
    <xf numFmtId="49" fontId="19" fillId="0" borderId="3" xfId="1" applyNumberFormat="1" applyFont="1" applyBorder="1" applyAlignment="1">
      <alignment horizontal="left" vertical="top" wrapText="1"/>
    </xf>
    <xf numFmtId="49" fontId="14" fillId="4" borderId="6" xfId="1" applyNumberFormat="1" applyFont="1" applyFill="1" applyBorder="1" applyAlignment="1">
      <alignment horizontal="left" vertical="top" wrapText="1"/>
    </xf>
    <xf numFmtId="49" fontId="19" fillId="0" borderId="6" xfId="1" applyNumberFormat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2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49" fontId="3" fillId="2" borderId="4" xfId="1" applyNumberFormat="1" applyFont="1" applyFill="1" applyBorder="1" applyAlignment="1">
      <alignment horizontal="center" wrapText="1"/>
    </xf>
    <xf numFmtId="49" fontId="3" fillId="2" borderId="8" xfId="1" applyNumberFormat="1" applyFont="1" applyFill="1" applyBorder="1" applyAlignment="1">
      <alignment horizontal="center" wrapText="1"/>
    </xf>
    <xf numFmtId="49" fontId="3" fillId="2" borderId="5" xfId="1" applyNumberFormat="1" applyFont="1" applyFill="1" applyBorder="1" applyAlignment="1">
      <alignment horizontal="center" wrapText="1"/>
    </xf>
    <xf numFmtId="49" fontId="3" fillId="2" borderId="4" xfId="1" applyNumberFormat="1" applyFont="1" applyFill="1" applyBorder="1" applyAlignment="1">
      <alignment horizontal="center" vertical="center"/>
    </xf>
    <xf numFmtId="49" fontId="3" fillId="2" borderId="8" xfId="1" applyNumberFormat="1" applyFont="1" applyFill="1" applyBorder="1" applyAlignment="1">
      <alignment horizontal="center" vertical="center"/>
    </xf>
    <xf numFmtId="49" fontId="3" fillId="2" borderId="5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/>
    </xf>
    <xf numFmtId="49" fontId="3" fillId="2" borderId="7" xfId="1" applyNumberFormat="1" applyFont="1" applyFill="1" applyBorder="1" applyAlignment="1">
      <alignment horizontal="center"/>
    </xf>
    <xf numFmtId="49" fontId="3" fillId="2" borderId="3" xfId="1" applyNumberFormat="1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center"/>
    </xf>
    <xf numFmtId="49" fontId="3" fillId="2" borderId="8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0" fontId="3" fillId="0" borderId="2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0" fontId="3" fillId="0" borderId="14" xfId="1" applyFont="1" applyBorder="1" applyAlignment="1">
      <alignment horizontal="left" vertical="top" wrapText="1"/>
    </xf>
  </cellXfs>
  <cellStyles count="21">
    <cellStyle name="パーセント 2" xfId="3" xr:uid="{00000000-0005-0000-0000-000000000000}"/>
    <cellStyle name="桁区切り 2" xfId="4" xr:uid="{00000000-0005-0000-0000-000001000000}"/>
    <cellStyle name="桁区切り 2 2" xfId="5" xr:uid="{00000000-0005-0000-0000-000002000000}"/>
    <cellStyle name="桁区切り 3" xfId="6" xr:uid="{00000000-0005-0000-0000-000003000000}"/>
    <cellStyle name="標準" xfId="0" builtinId="0"/>
    <cellStyle name="標準 2" xfId="7" xr:uid="{00000000-0005-0000-0000-000005000000}"/>
    <cellStyle name="標準 2 2" xfId="8" xr:uid="{00000000-0005-0000-0000-000006000000}"/>
    <cellStyle name="標準 2 2 2 2" xfId="9" xr:uid="{00000000-0005-0000-0000-000007000000}"/>
    <cellStyle name="標準 2 3" xfId="2" xr:uid="{00000000-0005-0000-0000-000008000000}"/>
    <cellStyle name="標準 2 4" xfId="10" xr:uid="{00000000-0005-0000-0000-000009000000}"/>
    <cellStyle name="標準 3" xfId="11" xr:uid="{00000000-0005-0000-0000-00000A000000}"/>
    <cellStyle name="標準 4" xfId="12" xr:uid="{00000000-0005-0000-0000-00000B000000}"/>
    <cellStyle name="標準 4 2" xfId="13" xr:uid="{00000000-0005-0000-0000-00000C000000}"/>
    <cellStyle name="標準 5" xfId="14" xr:uid="{00000000-0005-0000-0000-00000D000000}"/>
    <cellStyle name="標準 6" xfId="15" xr:uid="{00000000-0005-0000-0000-00000E000000}"/>
    <cellStyle name="標準 6 2" xfId="16" xr:uid="{00000000-0005-0000-0000-00000F000000}"/>
    <cellStyle name="標準 7" xfId="17" xr:uid="{00000000-0005-0000-0000-000010000000}"/>
    <cellStyle name="標準 7 2" xfId="18" xr:uid="{00000000-0005-0000-0000-000011000000}"/>
    <cellStyle name="標準 7 3 2" xfId="19" xr:uid="{00000000-0005-0000-0000-000012000000}"/>
    <cellStyle name="標準 8" xfId="20" xr:uid="{00000000-0005-0000-0000-000013000000}"/>
    <cellStyle name="標準_CN000(注納)" xfId="1" xr:uid="{00000000-0005-0000-0000-000014000000}"/>
  </cellStyles>
  <dxfs count="15"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C5DAE9"/>
        </patternFill>
      </fill>
    </dxf>
    <dxf>
      <fill>
        <patternFill>
          <bgColor rgb="FFFFC5C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66675</xdr:rowOff>
    </xdr:from>
    <xdr:to>
      <xdr:col>18</xdr:col>
      <xdr:colOff>0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95900" y="66675"/>
          <a:ext cx="0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>
            <a:defRPr sz="1000"/>
          </a:pPr>
          <a:r>
            <a:rPr lang="ja-JP" altLang="en-US" sz="16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クラス別 出席不良講座一覧</a:t>
          </a:r>
        </a:p>
      </xdr:txBody>
    </xdr:sp>
    <xdr:clientData/>
  </xdr:twoCellAnchor>
  <xdr:twoCellAnchor>
    <xdr:from>
      <xdr:col>18</xdr:col>
      <xdr:colOff>171450</xdr:colOff>
      <xdr:row>0</xdr:row>
      <xdr:rowOff>104775</xdr:rowOff>
    </xdr:from>
    <xdr:to>
      <xdr:col>32</xdr:col>
      <xdr:colOff>866775</xdr:colOff>
      <xdr:row>1</xdr:row>
      <xdr:rowOff>247650</xdr:rowOff>
    </xdr:to>
    <xdr:sp macro="" textlink="">
      <xdr:nvSpPr>
        <xdr:cNvPr id="3" name="テキスト ボックス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467350" y="104775"/>
          <a:ext cx="4810125" cy="304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/>
        <a:lstStyle/>
        <a:p>
          <a:pPr algn="ctr" rtl="0">
            <a:defRPr sz="1000"/>
          </a:pPr>
          <a:r>
            <a:rPr lang="ja-JP" altLang="en-US" sz="1800" b="0" i="0" u="sng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令和７年度行事予定表　</a:t>
          </a:r>
          <a:r>
            <a:rPr lang="en-US" altLang="ja-JP" sz="1800" b="0" i="0" u="sng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R</a:t>
          </a:r>
          <a:r>
            <a:rPr lang="ja-JP" altLang="en-US" sz="1800" b="0" i="0" u="sng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７</a:t>
          </a:r>
          <a:r>
            <a:rPr lang="en-US" altLang="ja-JP" sz="1800" b="0" i="0" u="sng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.4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ies\share\Project\RSI\&#24066;&#24029;&#30010;\&#26657;&#32013;&#37329;\&#24115;&#31080;\&#12497;&#12483;&#12465;&#12540;&#12472;Excel&#24115;&#31080;\payments\&#26657;&#32013;&#37329;\&#25903;&#25588;&#12484;&#12540;&#12523;\kaikei43\&#20250;&#35336;&#31807;&#65286;&#20250;&#35336;&#22577;&#21578;43n&#65288;&#36890;&#24120;&#2925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"/>
      <sheetName val="基本"/>
      <sheetName val="収入金調書"/>
      <sheetName val="支出金調書"/>
      <sheetName val="会計簿"/>
      <sheetName val="提出用会計簿"/>
      <sheetName val="会計報告"/>
      <sheetName val="個人会計報告"/>
      <sheetName val="金種計算"/>
      <sheetName val="購入計画"/>
      <sheetName val="積立計画"/>
      <sheetName val="振替予定"/>
      <sheetName val="教材一覧"/>
      <sheetName val="練習問題"/>
      <sheetName val="転出（途中）"/>
      <sheetName val="転出（期末）"/>
      <sheetName val="転入（期首）"/>
      <sheetName val="転入（期末）"/>
      <sheetName val="領収証"/>
      <sheetName val="科目別集計"/>
      <sheetName val="支払先別集計"/>
    </sheetNames>
    <sheetDataSet>
      <sheetData sheetId="0"/>
      <sheetData sheetId="1">
        <row r="4">
          <cell r="F4" t="str">
            <v>繰越金</v>
          </cell>
          <cell r="G4" t="str">
            <v>学習費　月分</v>
          </cell>
        </row>
        <row r="5">
          <cell r="F5" t="str">
            <v>学習費</v>
          </cell>
          <cell r="G5" t="str">
            <v>前年度繰越金</v>
          </cell>
        </row>
        <row r="6">
          <cell r="F6" t="str">
            <v>教材費</v>
          </cell>
          <cell r="G6" t="str">
            <v>前学期繰越金</v>
          </cell>
        </row>
        <row r="7">
          <cell r="F7" t="str">
            <v>見学費</v>
          </cell>
          <cell r="G7" t="str">
            <v>利息</v>
          </cell>
        </row>
        <row r="8">
          <cell r="F8" t="str">
            <v>消耗品費</v>
          </cell>
          <cell r="G8" t="str">
            <v>転入者より入金</v>
          </cell>
        </row>
        <row r="9">
          <cell r="F9" t="str">
            <v>保険費</v>
          </cell>
        </row>
        <row r="10">
          <cell r="F10" t="str">
            <v>調整金</v>
          </cell>
        </row>
        <row r="11">
          <cell r="F11" t="str">
            <v>雑収入</v>
          </cell>
        </row>
        <row r="12">
          <cell r="F12" t="str">
            <v>雑　費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BI41"/>
  <sheetViews>
    <sheetView showGridLines="0" tabSelected="1" showWhiteSpace="0" view="pageBreakPreview" topLeftCell="W13" zoomScaleNormal="100" zoomScaleSheetLayoutView="100" zoomScalePageLayoutView="120" workbookViewId="0">
      <selection activeCell="Y28" sqref="Y28"/>
    </sheetView>
  </sheetViews>
  <sheetFormatPr defaultColWidth="1.875" defaultRowHeight="10.5" x14ac:dyDescent="0.15"/>
  <cols>
    <col min="1" max="1" width="1.875" style="1"/>
    <col min="2" max="2" width="3" style="1" bestFit="1" customWidth="1"/>
    <col min="3" max="4" width="2.625" style="2" customWidth="1"/>
    <col min="5" max="5" width="13.625" style="1" customWidth="1"/>
    <col min="6" max="6" width="3" style="1" customWidth="1"/>
    <col min="7" max="8" width="2.625" style="1" customWidth="1"/>
    <col min="9" max="9" width="13.625" style="1" customWidth="1"/>
    <col min="10" max="10" width="3" style="1" customWidth="1"/>
    <col min="11" max="12" width="2.625" style="1" customWidth="1"/>
    <col min="13" max="13" width="13.625" style="2" customWidth="1"/>
    <col min="14" max="14" width="3" style="2" customWidth="1"/>
    <col min="15" max="16" width="2.625" style="1" customWidth="1"/>
    <col min="17" max="17" width="13.625" style="1" customWidth="1"/>
    <col min="18" max="18" width="3" style="1" customWidth="1"/>
    <col min="19" max="20" width="2.625" style="1" customWidth="1"/>
    <col min="21" max="21" width="13.625" style="1" customWidth="1"/>
    <col min="22" max="22" width="3" style="1" customWidth="1"/>
    <col min="23" max="24" width="2.625" style="1" customWidth="1"/>
    <col min="25" max="25" width="13.625" style="1" customWidth="1"/>
    <col min="26" max="28" width="2.625" style="1" customWidth="1"/>
    <col min="29" max="29" width="13.625" style="1" customWidth="1"/>
    <col min="30" max="30" width="3" style="1" customWidth="1"/>
    <col min="31" max="32" width="2.625" style="1" customWidth="1"/>
    <col min="33" max="33" width="13.625" style="1" customWidth="1"/>
    <col min="34" max="34" width="3" style="1" customWidth="1"/>
    <col min="35" max="36" width="2.625" style="1" customWidth="1"/>
    <col min="37" max="37" width="13.625" style="1" customWidth="1"/>
    <col min="38" max="38" width="3" style="1" customWidth="1"/>
    <col min="39" max="40" width="2.625" style="1" customWidth="1"/>
    <col min="41" max="41" width="13.625" style="1" customWidth="1"/>
    <col min="42" max="42" width="3" style="1" customWidth="1"/>
    <col min="43" max="44" width="2.625" style="1" customWidth="1"/>
    <col min="45" max="45" width="13.625" style="1" customWidth="1"/>
    <col min="46" max="46" width="3" style="1" customWidth="1"/>
    <col min="47" max="48" width="2.625" style="1" customWidth="1"/>
    <col min="49" max="49" width="13.625" style="1" customWidth="1"/>
    <col min="50" max="61" width="4.875" style="1" hidden="1" customWidth="1"/>
    <col min="62" max="62" width="3.375" style="1" customWidth="1"/>
    <col min="63" max="16384" width="1.875" style="1"/>
  </cols>
  <sheetData>
    <row r="1" spans="2:61" ht="12.75" customHeight="1" x14ac:dyDescent="0.15"/>
    <row r="2" spans="2:61" ht="24" customHeight="1" x14ac:dyDescent="0.15">
      <c r="B2" s="1" t="s">
        <v>61</v>
      </c>
      <c r="E2" s="3"/>
      <c r="F2" s="3"/>
    </row>
    <row r="3" spans="2:61" ht="12.95" customHeight="1" x14ac:dyDescent="0.15">
      <c r="B3" s="4"/>
      <c r="C3" s="68" t="s">
        <v>0</v>
      </c>
      <c r="D3" s="69"/>
      <c r="E3" s="70"/>
      <c r="F3" s="11"/>
      <c r="G3" s="71" t="s">
        <v>1</v>
      </c>
      <c r="H3" s="72"/>
      <c r="I3" s="73"/>
      <c r="J3" s="14"/>
      <c r="K3" s="71" t="s">
        <v>2</v>
      </c>
      <c r="L3" s="72"/>
      <c r="M3" s="73"/>
      <c r="N3" s="14"/>
      <c r="O3" s="71" t="s">
        <v>3</v>
      </c>
      <c r="P3" s="72"/>
      <c r="Q3" s="73"/>
      <c r="R3" s="14"/>
      <c r="S3" s="71" t="s">
        <v>4</v>
      </c>
      <c r="T3" s="72"/>
      <c r="U3" s="73"/>
      <c r="V3" s="14"/>
      <c r="W3" s="62" t="s">
        <v>5</v>
      </c>
      <c r="X3" s="63"/>
      <c r="Y3" s="64"/>
      <c r="Z3" s="4"/>
      <c r="AA3" s="62" t="s">
        <v>6</v>
      </c>
      <c r="AB3" s="63"/>
      <c r="AC3" s="64"/>
      <c r="AD3" s="13"/>
      <c r="AE3" s="62" t="s">
        <v>7</v>
      </c>
      <c r="AF3" s="63"/>
      <c r="AG3" s="64"/>
      <c r="AH3" s="13"/>
      <c r="AI3" s="65" t="s">
        <v>8</v>
      </c>
      <c r="AJ3" s="66"/>
      <c r="AK3" s="67"/>
      <c r="AL3" s="12"/>
      <c r="AM3" s="65" t="s">
        <v>9</v>
      </c>
      <c r="AN3" s="66"/>
      <c r="AO3" s="67"/>
      <c r="AP3" s="12"/>
      <c r="AQ3" s="65" t="s">
        <v>10</v>
      </c>
      <c r="AR3" s="66"/>
      <c r="AS3" s="67"/>
      <c r="AT3" s="12"/>
      <c r="AU3" s="65" t="s">
        <v>11</v>
      </c>
      <c r="AV3" s="66"/>
      <c r="AW3" s="67"/>
      <c r="AX3" s="5" t="s">
        <v>12</v>
      </c>
      <c r="AY3" s="5" t="s">
        <v>13</v>
      </c>
      <c r="AZ3" s="5" t="s">
        <v>14</v>
      </c>
      <c r="BA3" s="5" t="s">
        <v>15</v>
      </c>
      <c r="BB3" s="5" t="s">
        <v>16</v>
      </c>
      <c r="BC3" s="5" t="s">
        <v>17</v>
      </c>
      <c r="BD3" s="5" t="s">
        <v>18</v>
      </c>
      <c r="BE3" s="5" t="s">
        <v>19</v>
      </c>
      <c r="BF3" s="5" t="s">
        <v>20</v>
      </c>
      <c r="BG3" s="5" t="s">
        <v>21</v>
      </c>
      <c r="BH3" s="5" t="s">
        <v>22</v>
      </c>
      <c r="BI3" s="5" t="s">
        <v>23</v>
      </c>
    </row>
    <row r="4" spans="2:61" ht="31.5" customHeight="1" x14ac:dyDescent="0.15">
      <c r="B4" s="30">
        <v>1</v>
      </c>
      <c r="C4" s="31" t="s">
        <v>28</v>
      </c>
      <c r="D4" s="34"/>
      <c r="E4" s="32"/>
      <c r="F4" s="27">
        <v>1</v>
      </c>
      <c r="G4" s="6" t="s">
        <v>27</v>
      </c>
      <c r="H4" s="17" t="s">
        <v>87</v>
      </c>
      <c r="I4" s="15"/>
      <c r="J4" s="30">
        <v>1</v>
      </c>
      <c r="K4" s="31" t="s">
        <v>30</v>
      </c>
      <c r="L4" s="34"/>
      <c r="M4" s="32" t="s">
        <v>25</v>
      </c>
      <c r="N4" s="27">
        <v>1</v>
      </c>
      <c r="O4" s="6" t="s">
        <v>28</v>
      </c>
      <c r="P4" s="17" t="s">
        <v>87</v>
      </c>
      <c r="Q4" s="46" t="s">
        <v>166</v>
      </c>
      <c r="R4" s="30">
        <v>1</v>
      </c>
      <c r="S4" s="31" t="s">
        <v>29</v>
      </c>
      <c r="T4" s="34"/>
      <c r="U4" s="32"/>
      <c r="V4" s="27">
        <v>1</v>
      </c>
      <c r="W4" s="6" t="s">
        <v>26</v>
      </c>
      <c r="X4" s="17" t="s">
        <v>87</v>
      </c>
      <c r="Y4" s="15"/>
      <c r="Z4" s="27">
        <v>1</v>
      </c>
      <c r="AA4" s="6" t="s">
        <v>31</v>
      </c>
      <c r="AB4" s="17" t="s">
        <v>87</v>
      </c>
      <c r="AC4" s="15" t="s">
        <v>189</v>
      </c>
      <c r="AD4" s="30">
        <v>1</v>
      </c>
      <c r="AE4" s="31" t="s">
        <v>24</v>
      </c>
      <c r="AF4" s="34"/>
      <c r="AG4" s="32"/>
      <c r="AH4" s="27">
        <v>1</v>
      </c>
      <c r="AI4" s="6" t="s">
        <v>26</v>
      </c>
      <c r="AJ4" s="17" t="s">
        <v>87</v>
      </c>
      <c r="AK4" s="46" t="s">
        <v>49</v>
      </c>
      <c r="AL4" s="30">
        <v>1</v>
      </c>
      <c r="AM4" s="31" t="s">
        <v>27</v>
      </c>
      <c r="AN4" s="34"/>
      <c r="AO4" s="32" t="s">
        <v>48</v>
      </c>
      <c r="AP4" s="30">
        <v>1</v>
      </c>
      <c r="AQ4" s="31" t="s">
        <v>30</v>
      </c>
      <c r="AR4" s="34"/>
      <c r="AS4" s="32" t="s">
        <v>25</v>
      </c>
      <c r="AT4" s="30">
        <v>1</v>
      </c>
      <c r="AU4" s="31" t="s">
        <v>30</v>
      </c>
      <c r="AV4" s="31"/>
      <c r="AW4" s="39" t="s">
        <v>25</v>
      </c>
      <c r="AX4" s="32" t="s">
        <v>25</v>
      </c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</row>
    <row r="5" spans="2:61" ht="31.5" customHeight="1" x14ac:dyDescent="0.15">
      <c r="B5" s="33">
        <v>2</v>
      </c>
      <c r="C5" s="31" t="s">
        <v>31</v>
      </c>
      <c r="D5" s="34"/>
      <c r="E5" s="32"/>
      <c r="F5" s="7">
        <v>2</v>
      </c>
      <c r="G5" s="6" t="s">
        <v>29</v>
      </c>
      <c r="H5" s="17" t="s">
        <v>87</v>
      </c>
      <c r="I5" s="15" t="s">
        <v>200</v>
      </c>
      <c r="J5" s="7">
        <v>2</v>
      </c>
      <c r="K5" s="6" t="s">
        <v>26</v>
      </c>
      <c r="L5" s="17" t="s">
        <v>87</v>
      </c>
      <c r="M5" s="15" t="s">
        <v>159</v>
      </c>
      <c r="N5" s="7">
        <v>2</v>
      </c>
      <c r="O5" s="6" t="s">
        <v>31</v>
      </c>
      <c r="P5" s="17" t="s">
        <v>87</v>
      </c>
      <c r="Q5" s="15" t="s">
        <v>165</v>
      </c>
      <c r="R5" s="33">
        <v>2</v>
      </c>
      <c r="S5" s="31" t="s">
        <v>24</v>
      </c>
      <c r="T5" s="34"/>
      <c r="U5" s="32" t="s">
        <v>25</v>
      </c>
      <c r="V5" s="7">
        <v>2</v>
      </c>
      <c r="W5" s="6" t="s">
        <v>28</v>
      </c>
      <c r="X5" s="17" t="s">
        <v>87</v>
      </c>
      <c r="Y5" s="43" t="s">
        <v>59</v>
      </c>
      <c r="Z5" s="7">
        <v>2</v>
      </c>
      <c r="AA5" s="6" t="s">
        <v>27</v>
      </c>
      <c r="AB5" s="17" t="s">
        <v>87</v>
      </c>
      <c r="AC5" s="43" t="s">
        <v>63</v>
      </c>
      <c r="AD5" s="33">
        <v>2</v>
      </c>
      <c r="AE5" s="31" t="s">
        <v>30</v>
      </c>
      <c r="AF5" s="34"/>
      <c r="AG5" s="32"/>
      <c r="AH5" s="7">
        <v>2</v>
      </c>
      <c r="AI5" s="6" t="s">
        <v>28</v>
      </c>
      <c r="AJ5" s="17" t="s">
        <v>87</v>
      </c>
      <c r="AK5" s="15" t="s">
        <v>142</v>
      </c>
      <c r="AL5" s="33">
        <v>2</v>
      </c>
      <c r="AM5" s="31" t="s">
        <v>29</v>
      </c>
      <c r="AN5" s="34"/>
      <c r="AO5" s="32" t="s">
        <v>25</v>
      </c>
      <c r="AP5" s="7">
        <v>2</v>
      </c>
      <c r="AQ5" s="6" t="s">
        <v>26</v>
      </c>
      <c r="AR5" s="17" t="s">
        <v>87</v>
      </c>
      <c r="AS5" s="15"/>
      <c r="AT5" s="7">
        <v>2</v>
      </c>
      <c r="AU5" s="6" t="s">
        <v>26</v>
      </c>
      <c r="AV5" s="6" t="s">
        <v>87</v>
      </c>
      <c r="AW5" s="47" t="s">
        <v>92</v>
      </c>
      <c r="AX5" s="15" t="s">
        <v>64</v>
      </c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spans="2:61" ht="31.5" customHeight="1" x14ac:dyDescent="0.15">
      <c r="B6" s="33">
        <v>3</v>
      </c>
      <c r="C6" s="31" t="s">
        <v>27</v>
      </c>
      <c r="D6" s="34"/>
      <c r="E6" s="32"/>
      <c r="F6" s="33">
        <v>3</v>
      </c>
      <c r="G6" s="31" t="s">
        <v>24</v>
      </c>
      <c r="H6" s="34"/>
      <c r="I6" s="32" t="s">
        <v>32</v>
      </c>
      <c r="J6" s="7">
        <v>3</v>
      </c>
      <c r="K6" s="6" t="s">
        <v>28</v>
      </c>
      <c r="L6" s="17" t="s">
        <v>87</v>
      </c>
      <c r="M6" s="15" t="s">
        <v>175</v>
      </c>
      <c r="N6" s="7">
        <v>3</v>
      </c>
      <c r="O6" s="6" t="s">
        <v>27</v>
      </c>
      <c r="P6" s="17" t="s">
        <v>87</v>
      </c>
      <c r="Q6" s="53" t="s">
        <v>180</v>
      </c>
      <c r="R6" s="33">
        <v>3</v>
      </c>
      <c r="S6" s="31" t="s">
        <v>30</v>
      </c>
      <c r="T6" s="34"/>
      <c r="U6" s="32" t="s">
        <v>25</v>
      </c>
      <c r="V6" s="7">
        <v>3</v>
      </c>
      <c r="W6" s="6" t="s">
        <v>31</v>
      </c>
      <c r="X6" s="17" t="s">
        <v>87</v>
      </c>
      <c r="Y6" s="15" t="s">
        <v>147</v>
      </c>
      <c r="Z6" s="7">
        <v>3</v>
      </c>
      <c r="AA6" s="6" t="s">
        <v>29</v>
      </c>
      <c r="AB6" s="17" t="s">
        <v>87</v>
      </c>
      <c r="AC6" s="15"/>
      <c r="AD6" s="33">
        <v>3</v>
      </c>
      <c r="AE6" s="31" t="s">
        <v>26</v>
      </c>
      <c r="AF6" s="34"/>
      <c r="AG6" s="32" t="s">
        <v>65</v>
      </c>
      <c r="AH6" s="7">
        <v>3</v>
      </c>
      <c r="AI6" s="6" t="s">
        <v>31</v>
      </c>
      <c r="AJ6" s="17" t="s">
        <v>87</v>
      </c>
      <c r="AK6" s="15" t="s">
        <v>46</v>
      </c>
      <c r="AL6" s="33">
        <v>3</v>
      </c>
      <c r="AM6" s="31" t="s">
        <v>24</v>
      </c>
      <c r="AN6" s="34"/>
      <c r="AO6" s="32"/>
      <c r="AP6" s="7">
        <v>3</v>
      </c>
      <c r="AQ6" s="6" t="s">
        <v>28</v>
      </c>
      <c r="AR6" s="17" t="s">
        <v>87</v>
      </c>
      <c r="AS6" s="15" t="s">
        <v>139</v>
      </c>
      <c r="AT6" s="7">
        <v>3</v>
      </c>
      <c r="AU6" s="6" t="s">
        <v>28</v>
      </c>
      <c r="AV6" s="6" t="s">
        <v>87</v>
      </c>
      <c r="AW6" s="40" t="s">
        <v>151</v>
      </c>
      <c r="AX6" s="15" t="s">
        <v>49</v>
      </c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spans="2:61" ht="31.5" customHeight="1" x14ac:dyDescent="0.15">
      <c r="B7" s="33">
        <v>4</v>
      </c>
      <c r="C7" s="31" t="s">
        <v>29</v>
      </c>
      <c r="D7" s="34"/>
      <c r="E7" s="32"/>
      <c r="F7" s="33">
        <v>4</v>
      </c>
      <c r="G7" s="31" t="s">
        <v>30</v>
      </c>
      <c r="H7" s="34"/>
      <c r="I7" s="32" t="s">
        <v>33</v>
      </c>
      <c r="J7" s="7">
        <v>4</v>
      </c>
      <c r="K7" s="6" t="s">
        <v>31</v>
      </c>
      <c r="L7" s="17" t="s">
        <v>87</v>
      </c>
      <c r="M7" s="15" t="s">
        <v>176</v>
      </c>
      <c r="N7" s="7">
        <v>4</v>
      </c>
      <c r="O7" s="6" t="s">
        <v>29</v>
      </c>
      <c r="P7" s="17" t="s">
        <v>87</v>
      </c>
      <c r="Q7" s="15"/>
      <c r="R7" s="33">
        <v>4</v>
      </c>
      <c r="S7" s="31" t="s">
        <v>26</v>
      </c>
      <c r="T7" s="34"/>
      <c r="U7" s="32"/>
      <c r="V7" s="7">
        <v>4</v>
      </c>
      <c r="W7" s="6" t="s">
        <v>27</v>
      </c>
      <c r="X7" s="17" t="s">
        <v>87</v>
      </c>
      <c r="Y7" s="53" t="s">
        <v>182</v>
      </c>
      <c r="Z7" s="33">
        <v>4</v>
      </c>
      <c r="AA7" s="31" t="s">
        <v>24</v>
      </c>
      <c r="AB7" s="34"/>
      <c r="AC7" s="32" t="s">
        <v>25</v>
      </c>
      <c r="AD7" s="7">
        <v>4</v>
      </c>
      <c r="AE7" s="6" t="s">
        <v>28</v>
      </c>
      <c r="AF7" s="17" t="s">
        <v>87</v>
      </c>
      <c r="AG7" s="15" t="s">
        <v>185</v>
      </c>
      <c r="AH7" s="7">
        <v>4</v>
      </c>
      <c r="AI7" s="6" t="s">
        <v>27</v>
      </c>
      <c r="AJ7" s="17" t="s">
        <v>87</v>
      </c>
      <c r="AK7" s="15"/>
      <c r="AL7" s="33">
        <v>4</v>
      </c>
      <c r="AM7" s="31" t="s">
        <v>30</v>
      </c>
      <c r="AN7" s="34"/>
      <c r="AO7" s="32" t="s">
        <v>25</v>
      </c>
      <c r="AP7" s="7">
        <v>4</v>
      </c>
      <c r="AQ7" s="6" t="s">
        <v>31</v>
      </c>
      <c r="AR7" s="17" t="s">
        <v>87</v>
      </c>
      <c r="AS7" s="43" t="s">
        <v>163</v>
      </c>
      <c r="AT7" s="7">
        <v>4</v>
      </c>
      <c r="AU7" s="6" t="s">
        <v>31</v>
      </c>
      <c r="AV7" s="6" t="s">
        <v>87</v>
      </c>
      <c r="AW7" s="40" t="s">
        <v>47</v>
      </c>
      <c r="AX7" s="15" t="s">
        <v>46</v>
      </c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spans="2:61" ht="31.5" customHeight="1" x14ac:dyDescent="0.15">
      <c r="B8" s="33">
        <v>5</v>
      </c>
      <c r="C8" s="31" t="s">
        <v>24</v>
      </c>
      <c r="D8" s="34"/>
      <c r="E8" s="32" t="s">
        <v>25</v>
      </c>
      <c r="F8" s="33">
        <v>5</v>
      </c>
      <c r="G8" s="31" t="s">
        <v>26</v>
      </c>
      <c r="H8" s="34"/>
      <c r="I8" s="32" t="s">
        <v>34</v>
      </c>
      <c r="J8" s="7">
        <v>5</v>
      </c>
      <c r="K8" s="6" t="s">
        <v>27</v>
      </c>
      <c r="L8" s="17" t="s">
        <v>87</v>
      </c>
      <c r="M8" s="15" t="s">
        <v>177</v>
      </c>
      <c r="N8" s="33">
        <v>5</v>
      </c>
      <c r="O8" s="31" t="s">
        <v>24</v>
      </c>
      <c r="P8" s="34"/>
      <c r="Q8" s="32" t="s">
        <v>25</v>
      </c>
      <c r="R8" s="33">
        <v>5</v>
      </c>
      <c r="S8" s="31" t="s">
        <v>28</v>
      </c>
      <c r="T8" s="34"/>
      <c r="U8" s="32" t="s">
        <v>25</v>
      </c>
      <c r="V8" s="7">
        <v>5</v>
      </c>
      <c r="W8" s="6" t="s">
        <v>29</v>
      </c>
      <c r="X8" s="17" t="s">
        <v>87</v>
      </c>
      <c r="Y8" s="15" t="s">
        <v>154</v>
      </c>
      <c r="Z8" s="33">
        <v>5</v>
      </c>
      <c r="AA8" s="31" t="s">
        <v>30</v>
      </c>
      <c r="AB8" s="34"/>
      <c r="AC8" s="32" t="s">
        <v>25</v>
      </c>
      <c r="AD8" s="7">
        <v>5</v>
      </c>
      <c r="AE8" s="6" t="s">
        <v>31</v>
      </c>
      <c r="AF8" s="17" t="s">
        <v>87</v>
      </c>
      <c r="AG8" s="15" t="s">
        <v>93</v>
      </c>
      <c r="AH8" s="7">
        <v>5</v>
      </c>
      <c r="AI8" s="6" t="s">
        <v>29</v>
      </c>
      <c r="AJ8" s="17" t="s">
        <v>87</v>
      </c>
      <c r="AK8" s="43" t="s">
        <v>66</v>
      </c>
      <c r="AL8" s="33">
        <v>5</v>
      </c>
      <c r="AM8" s="31" t="s">
        <v>26</v>
      </c>
      <c r="AN8" s="34"/>
      <c r="AO8" s="32" t="s">
        <v>25</v>
      </c>
      <c r="AP8" s="7">
        <v>5</v>
      </c>
      <c r="AQ8" s="6" t="s">
        <v>27</v>
      </c>
      <c r="AR8" s="17" t="s">
        <v>87</v>
      </c>
      <c r="AS8" s="15" t="s">
        <v>159</v>
      </c>
      <c r="AT8" s="7">
        <v>5</v>
      </c>
      <c r="AU8" s="6" t="s">
        <v>27</v>
      </c>
      <c r="AV8" s="6" t="s">
        <v>87</v>
      </c>
      <c r="AW8" s="40"/>
      <c r="AX8" s="15" t="s">
        <v>35</v>
      </c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spans="2:61" ht="31.5" customHeight="1" x14ac:dyDescent="0.15">
      <c r="B9" s="33">
        <v>6</v>
      </c>
      <c r="C9" s="31" t="s">
        <v>30</v>
      </c>
      <c r="D9" s="34"/>
      <c r="E9" s="32" t="s">
        <v>25</v>
      </c>
      <c r="F9" s="33">
        <v>6</v>
      </c>
      <c r="G9" s="31" t="s">
        <v>28</v>
      </c>
      <c r="H9" s="34"/>
      <c r="I9" s="32" t="s">
        <v>67</v>
      </c>
      <c r="J9" s="7">
        <v>6</v>
      </c>
      <c r="K9" s="6" t="s">
        <v>29</v>
      </c>
      <c r="L9" s="17" t="s">
        <v>86</v>
      </c>
      <c r="M9" s="15" t="s">
        <v>101</v>
      </c>
      <c r="N9" s="33">
        <v>6</v>
      </c>
      <c r="O9" s="31" t="s">
        <v>30</v>
      </c>
      <c r="P9" s="34"/>
      <c r="Q9" s="32" t="s">
        <v>25</v>
      </c>
      <c r="R9" s="33">
        <v>6</v>
      </c>
      <c r="S9" s="31" t="s">
        <v>31</v>
      </c>
      <c r="T9" s="34"/>
      <c r="U9" s="32"/>
      <c r="V9" s="33">
        <v>6</v>
      </c>
      <c r="W9" s="31" t="s">
        <v>24</v>
      </c>
      <c r="X9" s="34"/>
      <c r="Y9" s="32" t="s">
        <v>25</v>
      </c>
      <c r="Z9" s="7">
        <v>6</v>
      </c>
      <c r="AA9" s="6" t="s">
        <v>26</v>
      </c>
      <c r="AB9" s="17" t="s">
        <v>87</v>
      </c>
      <c r="AC9" s="15"/>
      <c r="AD9" s="7">
        <v>6</v>
      </c>
      <c r="AE9" s="6" t="s">
        <v>27</v>
      </c>
      <c r="AF9" s="17" t="s">
        <v>87</v>
      </c>
      <c r="AG9" s="15"/>
      <c r="AH9" s="33">
        <v>6</v>
      </c>
      <c r="AI9" s="31" t="s">
        <v>24</v>
      </c>
      <c r="AJ9" s="34"/>
      <c r="AK9" s="32" t="s">
        <v>25</v>
      </c>
      <c r="AL9" s="33">
        <v>6</v>
      </c>
      <c r="AM9" s="31" t="s">
        <v>28</v>
      </c>
      <c r="AN9" s="34"/>
      <c r="AO9" s="32"/>
      <c r="AP9" s="7">
        <v>6</v>
      </c>
      <c r="AQ9" s="6" t="s">
        <v>29</v>
      </c>
      <c r="AR9" s="17" t="s">
        <v>87</v>
      </c>
      <c r="AS9" s="15"/>
      <c r="AT9" s="7">
        <v>6</v>
      </c>
      <c r="AU9" s="6" t="s">
        <v>29</v>
      </c>
      <c r="AV9" s="6" t="s">
        <v>87</v>
      </c>
      <c r="AW9" s="40"/>
      <c r="AX9" s="15" t="s">
        <v>50</v>
      </c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spans="2:61" ht="31.5" customHeight="1" x14ac:dyDescent="0.15">
      <c r="B10" s="7">
        <v>7</v>
      </c>
      <c r="C10" s="6" t="s">
        <v>26</v>
      </c>
      <c r="D10" s="17" t="s">
        <v>86</v>
      </c>
      <c r="E10" s="46" t="s">
        <v>120</v>
      </c>
      <c r="F10" s="7">
        <v>7</v>
      </c>
      <c r="G10" s="6" t="s">
        <v>31</v>
      </c>
      <c r="H10" s="17" t="s">
        <v>87</v>
      </c>
      <c r="I10" s="15" t="s">
        <v>171</v>
      </c>
      <c r="J10" s="33">
        <v>7</v>
      </c>
      <c r="K10" s="31" t="s">
        <v>24</v>
      </c>
      <c r="L10" s="34"/>
      <c r="M10" s="32" t="s">
        <v>25</v>
      </c>
      <c r="N10" s="7">
        <v>7</v>
      </c>
      <c r="O10" s="6" t="s">
        <v>26</v>
      </c>
      <c r="P10" s="17" t="s">
        <v>87</v>
      </c>
      <c r="Q10" s="15" t="s">
        <v>125</v>
      </c>
      <c r="R10" s="33">
        <v>7</v>
      </c>
      <c r="S10" s="31" t="s">
        <v>27</v>
      </c>
      <c r="T10" s="34"/>
      <c r="U10" s="32"/>
      <c r="V10" s="33">
        <v>7</v>
      </c>
      <c r="W10" s="31" t="s">
        <v>30</v>
      </c>
      <c r="X10" s="34"/>
      <c r="Y10" s="32" t="s">
        <v>25</v>
      </c>
      <c r="Z10" s="7">
        <v>7</v>
      </c>
      <c r="AA10" s="6" t="s">
        <v>28</v>
      </c>
      <c r="AB10" s="17" t="s">
        <v>87</v>
      </c>
      <c r="AC10" s="15"/>
      <c r="AD10" s="7">
        <v>7</v>
      </c>
      <c r="AE10" s="6" t="s">
        <v>29</v>
      </c>
      <c r="AF10" s="17" t="s">
        <v>87</v>
      </c>
      <c r="AG10" s="43" t="s">
        <v>186</v>
      </c>
      <c r="AH10" s="33">
        <v>7</v>
      </c>
      <c r="AI10" s="31" t="s">
        <v>30</v>
      </c>
      <c r="AJ10" s="34"/>
      <c r="AK10" s="32" t="s">
        <v>25</v>
      </c>
      <c r="AL10" s="7">
        <v>7</v>
      </c>
      <c r="AM10" s="6" t="s">
        <v>31</v>
      </c>
      <c r="AN10" s="17" t="s">
        <v>86</v>
      </c>
      <c r="AO10" s="15" t="s">
        <v>115</v>
      </c>
      <c r="AP10" s="33">
        <v>7</v>
      </c>
      <c r="AQ10" s="31" t="s">
        <v>24</v>
      </c>
      <c r="AR10" s="34"/>
      <c r="AS10" s="32" t="s">
        <v>25</v>
      </c>
      <c r="AT10" s="33">
        <v>7</v>
      </c>
      <c r="AU10" s="31" t="s">
        <v>24</v>
      </c>
      <c r="AV10" s="31"/>
      <c r="AW10" s="39" t="s">
        <v>25</v>
      </c>
      <c r="AX10" s="32" t="s">
        <v>25</v>
      </c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spans="2:61" ht="31.5" customHeight="1" x14ac:dyDescent="0.15">
      <c r="B11" s="7">
        <v>8</v>
      </c>
      <c r="C11" s="6" t="s">
        <v>28</v>
      </c>
      <c r="D11" s="17" t="s">
        <v>87</v>
      </c>
      <c r="E11" s="15" t="s">
        <v>167</v>
      </c>
      <c r="F11" s="7">
        <v>8</v>
      </c>
      <c r="G11" s="6" t="s">
        <v>27</v>
      </c>
      <c r="H11" s="17" t="s">
        <v>87</v>
      </c>
      <c r="I11" s="53" t="s">
        <v>172</v>
      </c>
      <c r="J11" s="33">
        <v>8</v>
      </c>
      <c r="K11" s="31" t="s">
        <v>30</v>
      </c>
      <c r="L11" s="34"/>
      <c r="M11" s="32" t="s">
        <v>25</v>
      </c>
      <c r="N11" s="7">
        <v>8</v>
      </c>
      <c r="O11" s="6" t="s">
        <v>28</v>
      </c>
      <c r="P11" s="17" t="s">
        <v>87</v>
      </c>
      <c r="Q11" s="15" t="s">
        <v>90</v>
      </c>
      <c r="R11" s="33">
        <v>8</v>
      </c>
      <c r="S11" s="31" t="s">
        <v>29</v>
      </c>
      <c r="T11" s="34"/>
      <c r="U11" s="32"/>
      <c r="V11" s="7">
        <v>8</v>
      </c>
      <c r="W11" s="6" t="s">
        <v>26</v>
      </c>
      <c r="X11" s="17" t="s">
        <v>87</v>
      </c>
      <c r="Y11" s="15"/>
      <c r="Z11" s="7">
        <v>8</v>
      </c>
      <c r="AA11" s="6" t="s">
        <v>31</v>
      </c>
      <c r="AB11" s="17" t="s">
        <v>87</v>
      </c>
      <c r="AC11" s="15" t="s">
        <v>46</v>
      </c>
      <c r="AD11" s="33">
        <v>8</v>
      </c>
      <c r="AE11" s="31" t="s">
        <v>24</v>
      </c>
      <c r="AF11" s="34"/>
      <c r="AG11" s="32" t="s">
        <v>25</v>
      </c>
      <c r="AH11" s="7">
        <v>8</v>
      </c>
      <c r="AI11" s="6" t="s">
        <v>26</v>
      </c>
      <c r="AJ11" s="17" t="s">
        <v>87</v>
      </c>
      <c r="AK11" s="15"/>
      <c r="AL11" s="7">
        <v>8</v>
      </c>
      <c r="AM11" s="6" t="s">
        <v>27</v>
      </c>
      <c r="AN11" s="17" t="s">
        <v>87</v>
      </c>
      <c r="AO11" s="15" t="s">
        <v>89</v>
      </c>
      <c r="AP11" s="33">
        <v>8</v>
      </c>
      <c r="AQ11" s="31" t="s">
        <v>30</v>
      </c>
      <c r="AR11" s="34"/>
      <c r="AS11" s="32" t="s">
        <v>25</v>
      </c>
      <c r="AT11" s="33">
        <v>8</v>
      </c>
      <c r="AU11" s="31" t="s">
        <v>30</v>
      </c>
      <c r="AV11" s="31"/>
      <c r="AW11" s="39" t="s">
        <v>25</v>
      </c>
      <c r="AX11" s="32" t="s">
        <v>25</v>
      </c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spans="2:61" ht="31.5" customHeight="1" x14ac:dyDescent="0.15">
      <c r="B12" s="7">
        <v>9</v>
      </c>
      <c r="C12" s="6" t="s">
        <v>31</v>
      </c>
      <c r="D12" s="17" t="s">
        <v>87</v>
      </c>
      <c r="E12" s="15" t="s">
        <v>168</v>
      </c>
      <c r="F12" s="7">
        <v>9</v>
      </c>
      <c r="G12" s="6" t="s">
        <v>29</v>
      </c>
      <c r="H12" s="17" t="s">
        <v>87</v>
      </c>
      <c r="I12" s="15"/>
      <c r="J12" s="7">
        <v>9</v>
      </c>
      <c r="K12" s="6" t="s">
        <v>26</v>
      </c>
      <c r="L12" s="17" t="s">
        <v>87</v>
      </c>
      <c r="M12" s="15" t="s">
        <v>121</v>
      </c>
      <c r="N12" s="7">
        <v>9</v>
      </c>
      <c r="O12" s="6" t="s">
        <v>31</v>
      </c>
      <c r="P12" s="17" t="s">
        <v>87</v>
      </c>
      <c r="Q12" s="15" t="s">
        <v>51</v>
      </c>
      <c r="R12" s="33">
        <v>9</v>
      </c>
      <c r="S12" s="31" t="s">
        <v>24</v>
      </c>
      <c r="T12" s="34"/>
      <c r="U12" s="32" t="s">
        <v>25</v>
      </c>
      <c r="V12" s="7">
        <v>9</v>
      </c>
      <c r="W12" s="6" t="s">
        <v>28</v>
      </c>
      <c r="X12" s="17" t="s">
        <v>87</v>
      </c>
      <c r="Y12" s="15" t="s">
        <v>130</v>
      </c>
      <c r="Z12" s="7">
        <v>9</v>
      </c>
      <c r="AA12" s="6" t="s">
        <v>27</v>
      </c>
      <c r="AB12" s="17" t="s">
        <v>87</v>
      </c>
      <c r="AC12" s="53" t="s">
        <v>190</v>
      </c>
      <c r="AD12" s="33">
        <v>9</v>
      </c>
      <c r="AE12" s="31" t="s">
        <v>30</v>
      </c>
      <c r="AF12" s="34"/>
      <c r="AG12" s="32" t="s">
        <v>25</v>
      </c>
      <c r="AH12" s="7">
        <v>9</v>
      </c>
      <c r="AI12" s="6" t="s">
        <v>28</v>
      </c>
      <c r="AJ12" s="17" t="s">
        <v>87</v>
      </c>
      <c r="AK12" s="15" t="s">
        <v>135</v>
      </c>
      <c r="AL12" s="7">
        <v>9</v>
      </c>
      <c r="AM12" s="6" t="s">
        <v>29</v>
      </c>
      <c r="AN12" s="17" t="s">
        <v>87</v>
      </c>
      <c r="AO12" s="15"/>
      <c r="AP12" s="7">
        <v>9</v>
      </c>
      <c r="AQ12" s="6" t="s">
        <v>26</v>
      </c>
      <c r="AR12" s="17" t="s">
        <v>87</v>
      </c>
      <c r="AS12" s="15"/>
      <c r="AT12" s="7">
        <v>9</v>
      </c>
      <c r="AU12" s="6" t="s">
        <v>26</v>
      </c>
      <c r="AV12" s="6" t="s">
        <v>87</v>
      </c>
      <c r="AW12" s="40"/>
      <c r="AX12" s="15" t="s">
        <v>36</v>
      </c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spans="2:61" ht="31.5" customHeight="1" x14ac:dyDescent="0.15">
      <c r="B13" s="7">
        <v>10</v>
      </c>
      <c r="C13" s="6" t="s">
        <v>27</v>
      </c>
      <c r="D13" s="17" t="s">
        <v>87</v>
      </c>
      <c r="E13" s="15" t="s">
        <v>111</v>
      </c>
      <c r="F13" s="33">
        <v>10</v>
      </c>
      <c r="G13" s="31" t="s">
        <v>24</v>
      </c>
      <c r="H13" s="34"/>
      <c r="I13" s="32" t="s">
        <v>25</v>
      </c>
      <c r="J13" s="7">
        <v>10</v>
      </c>
      <c r="K13" s="6" t="s">
        <v>28</v>
      </c>
      <c r="L13" s="17" t="s">
        <v>87</v>
      </c>
      <c r="M13" s="15" t="s">
        <v>201</v>
      </c>
      <c r="N13" s="7">
        <v>10</v>
      </c>
      <c r="O13" s="6" t="s">
        <v>27</v>
      </c>
      <c r="P13" s="17" t="s">
        <v>87</v>
      </c>
      <c r="Q13" s="43" t="s">
        <v>160</v>
      </c>
      <c r="R13" s="33">
        <v>10</v>
      </c>
      <c r="S13" s="31" t="s">
        <v>30</v>
      </c>
      <c r="T13" s="34"/>
      <c r="U13" s="32"/>
      <c r="V13" s="7">
        <v>10</v>
      </c>
      <c r="W13" s="6" t="s">
        <v>31</v>
      </c>
      <c r="X13" s="17" t="s">
        <v>87</v>
      </c>
      <c r="Y13" s="15" t="s">
        <v>51</v>
      </c>
      <c r="Z13" s="7">
        <v>10</v>
      </c>
      <c r="AA13" s="6" t="s">
        <v>29</v>
      </c>
      <c r="AB13" s="17" t="s">
        <v>87</v>
      </c>
      <c r="AC13" s="15" t="s">
        <v>91</v>
      </c>
      <c r="AD13" s="7">
        <v>10</v>
      </c>
      <c r="AE13" s="6" t="s">
        <v>26</v>
      </c>
      <c r="AF13" s="17" t="s">
        <v>87</v>
      </c>
      <c r="AG13" s="15"/>
      <c r="AH13" s="7">
        <v>10</v>
      </c>
      <c r="AI13" s="6" t="s">
        <v>31</v>
      </c>
      <c r="AJ13" s="17" t="s">
        <v>87</v>
      </c>
      <c r="AK13" s="15" t="s">
        <v>188</v>
      </c>
      <c r="AL13" s="33">
        <v>10</v>
      </c>
      <c r="AM13" s="31" t="s">
        <v>24</v>
      </c>
      <c r="AN13" s="34"/>
      <c r="AO13" s="32"/>
      <c r="AP13" s="7">
        <v>10</v>
      </c>
      <c r="AQ13" s="6" t="s">
        <v>28</v>
      </c>
      <c r="AR13" s="17" t="s">
        <v>87</v>
      </c>
      <c r="AS13" s="43" t="s">
        <v>40</v>
      </c>
      <c r="AT13" s="7">
        <v>10</v>
      </c>
      <c r="AU13" s="6" t="s">
        <v>28</v>
      </c>
      <c r="AV13" s="6" t="s">
        <v>87</v>
      </c>
      <c r="AW13" s="40" t="s">
        <v>202</v>
      </c>
      <c r="AX13" s="15" t="s">
        <v>25</v>
      </c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spans="2:61" ht="31.5" customHeight="1" x14ac:dyDescent="0.15">
      <c r="B14" s="7">
        <v>11</v>
      </c>
      <c r="C14" s="6" t="s">
        <v>29</v>
      </c>
      <c r="D14" s="17" t="s">
        <v>87</v>
      </c>
      <c r="E14" s="15" t="s">
        <v>94</v>
      </c>
      <c r="F14" s="33">
        <v>11</v>
      </c>
      <c r="G14" s="31" t="s">
        <v>30</v>
      </c>
      <c r="H14" s="34"/>
      <c r="I14" s="32" t="s">
        <v>25</v>
      </c>
      <c r="J14" s="7">
        <v>11</v>
      </c>
      <c r="K14" s="6" t="s">
        <v>31</v>
      </c>
      <c r="L14" s="17" t="s">
        <v>87</v>
      </c>
      <c r="M14" s="15" t="s">
        <v>51</v>
      </c>
      <c r="N14" s="7">
        <v>11</v>
      </c>
      <c r="O14" s="6" t="s">
        <v>29</v>
      </c>
      <c r="P14" s="17" t="s">
        <v>87</v>
      </c>
      <c r="Q14" s="15"/>
      <c r="R14" s="33">
        <v>11</v>
      </c>
      <c r="S14" s="31" t="s">
        <v>26</v>
      </c>
      <c r="T14" s="34"/>
      <c r="U14" s="32" t="s">
        <v>37</v>
      </c>
      <c r="V14" s="7">
        <v>11</v>
      </c>
      <c r="W14" s="6" t="s">
        <v>27</v>
      </c>
      <c r="X14" s="17" t="s">
        <v>87</v>
      </c>
      <c r="Y14" s="15"/>
      <c r="Z14" s="33">
        <v>11</v>
      </c>
      <c r="AA14" s="31" t="s">
        <v>24</v>
      </c>
      <c r="AB14" s="34"/>
      <c r="AC14" s="32" t="s">
        <v>25</v>
      </c>
      <c r="AD14" s="7">
        <v>11</v>
      </c>
      <c r="AE14" s="6" t="s">
        <v>28</v>
      </c>
      <c r="AF14" s="17" t="s">
        <v>87</v>
      </c>
      <c r="AG14" s="15" t="s">
        <v>149</v>
      </c>
      <c r="AH14" s="7">
        <v>11</v>
      </c>
      <c r="AI14" s="6" t="s">
        <v>27</v>
      </c>
      <c r="AJ14" s="17" t="s">
        <v>87</v>
      </c>
      <c r="AK14" s="53" t="s">
        <v>194</v>
      </c>
      <c r="AL14" s="33">
        <v>11</v>
      </c>
      <c r="AM14" s="31" t="s">
        <v>30</v>
      </c>
      <c r="AN14" s="34"/>
      <c r="AO14" s="32" t="s">
        <v>25</v>
      </c>
      <c r="AP14" s="33">
        <v>11</v>
      </c>
      <c r="AQ14" s="31" t="s">
        <v>31</v>
      </c>
      <c r="AR14" s="34"/>
      <c r="AS14" s="32" t="s">
        <v>68</v>
      </c>
      <c r="AT14" s="7">
        <v>11</v>
      </c>
      <c r="AU14" s="6" t="s">
        <v>31</v>
      </c>
      <c r="AV14" s="6" t="s">
        <v>87</v>
      </c>
      <c r="AW14" s="40" t="s">
        <v>93</v>
      </c>
      <c r="AX14" s="15" t="s">
        <v>69</v>
      </c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spans="2:61" ht="31.5" customHeight="1" x14ac:dyDescent="0.15">
      <c r="B15" s="33">
        <v>12</v>
      </c>
      <c r="C15" s="31" t="s">
        <v>24</v>
      </c>
      <c r="D15" s="34"/>
      <c r="E15" s="32" t="s">
        <v>25</v>
      </c>
      <c r="F15" s="7">
        <v>12</v>
      </c>
      <c r="G15" s="6" t="s">
        <v>26</v>
      </c>
      <c r="H15" s="17" t="s">
        <v>87</v>
      </c>
      <c r="I15" s="15"/>
      <c r="J15" s="7">
        <v>12</v>
      </c>
      <c r="K15" s="6" t="s">
        <v>27</v>
      </c>
      <c r="L15" s="17" t="s">
        <v>87</v>
      </c>
      <c r="M15" s="15" t="s">
        <v>122</v>
      </c>
      <c r="N15" s="33">
        <v>12</v>
      </c>
      <c r="O15" s="31" t="s">
        <v>24</v>
      </c>
      <c r="P15" s="34"/>
      <c r="Q15" s="32"/>
      <c r="R15" s="33">
        <v>12</v>
      </c>
      <c r="S15" s="31" t="s">
        <v>28</v>
      </c>
      <c r="T15" s="34"/>
      <c r="U15" s="32" t="s">
        <v>38</v>
      </c>
      <c r="V15" s="7">
        <v>12</v>
      </c>
      <c r="W15" s="6" t="s">
        <v>29</v>
      </c>
      <c r="X15" s="17" t="s">
        <v>87</v>
      </c>
      <c r="Y15" s="15" t="s">
        <v>70</v>
      </c>
      <c r="Z15" s="33">
        <v>12</v>
      </c>
      <c r="AA15" s="31" t="s">
        <v>30</v>
      </c>
      <c r="AB15" s="34"/>
      <c r="AC15" s="32" t="s">
        <v>25</v>
      </c>
      <c r="AD15" s="7">
        <v>12</v>
      </c>
      <c r="AE15" s="6" t="s">
        <v>31</v>
      </c>
      <c r="AF15" s="17" t="s">
        <v>87</v>
      </c>
      <c r="AG15" s="15" t="s">
        <v>97</v>
      </c>
      <c r="AH15" s="7">
        <v>12</v>
      </c>
      <c r="AI15" s="6" t="s">
        <v>29</v>
      </c>
      <c r="AJ15" s="17" t="s">
        <v>87</v>
      </c>
      <c r="AK15" s="15" t="s">
        <v>25</v>
      </c>
      <c r="AL15" s="33">
        <v>12</v>
      </c>
      <c r="AM15" s="31" t="s">
        <v>26</v>
      </c>
      <c r="AN15" s="34"/>
      <c r="AO15" s="32" t="s">
        <v>71</v>
      </c>
      <c r="AP15" s="7">
        <v>12</v>
      </c>
      <c r="AQ15" s="6" t="s">
        <v>27</v>
      </c>
      <c r="AR15" s="17" t="s">
        <v>87</v>
      </c>
      <c r="AS15" s="53" t="s">
        <v>196</v>
      </c>
      <c r="AT15" s="7">
        <v>12</v>
      </c>
      <c r="AU15" s="6" t="s">
        <v>27</v>
      </c>
      <c r="AV15" s="6" t="s">
        <v>87</v>
      </c>
      <c r="AW15" s="55"/>
      <c r="AX15" s="15" t="s">
        <v>35</v>
      </c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spans="2:61" ht="31.5" customHeight="1" x14ac:dyDescent="0.15">
      <c r="B16" s="33">
        <v>13</v>
      </c>
      <c r="C16" s="31" t="s">
        <v>30</v>
      </c>
      <c r="D16" s="34"/>
      <c r="E16" s="32" t="s">
        <v>25</v>
      </c>
      <c r="F16" s="7">
        <v>13</v>
      </c>
      <c r="G16" s="6" t="s">
        <v>28</v>
      </c>
      <c r="H16" s="17" t="s">
        <v>87</v>
      </c>
      <c r="I16" s="15" t="s">
        <v>117</v>
      </c>
      <c r="J16" s="7">
        <v>13</v>
      </c>
      <c r="K16" s="6" t="s">
        <v>29</v>
      </c>
      <c r="L16" s="17" t="s">
        <v>87</v>
      </c>
      <c r="M16" s="15" t="s">
        <v>105</v>
      </c>
      <c r="N16" s="33">
        <v>13</v>
      </c>
      <c r="O16" s="31" t="s">
        <v>30</v>
      </c>
      <c r="P16" s="34"/>
      <c r="Q16" s="32" t="s">
        <v>25</v>
      </c>
      <c r="R16" s="33">
        <v>13</v>
      </c>
      <c r="S16" s="31" t="s">
        <v>31</v>
      </c>
      <c r="T16" s="34"/>
      <c r="U16" s="32" t="s">
        <v>38</v>
      </c>
      <c r="V16" s="33">
        <v>13</v>
      </c>
      <c r="W16" s="31" t="s">
        <v>24</v>
      </c>
      <c r="X16" s="34"/>
      <c r="Y16" s="32" t="s">
        <v>25</v>
      </c>
      <c r="Z16" s="33">
        <v>13</v>
      </c>
      <c r="AA16" s="31" t="s">
        <v>26</v>
      </c>
      <c r="AB16" s="34"/>
      <c r="AC16" s="32" t="s">
        <v>72</v>
      </c>
      <c r="AD16" s="7">
        <v>13</v>
      </c>
      <c r="AE16" s="6" t="s">
        <v>27</v>
      </c>
      <c r="AF16" s="17" t="s">
        <v>87</v>
      </c>
      <c r="AG16" s="53" t="s">
        <v>192</v>
      </c>
      <c r="AH16" s="33">
        <v>13</v>
      </c>
      <c r="AI16" s="31" t="s">
        <v>24</v>
      </c>
      <c r="AJ16" s="34"/>
      <c r="AK16" s="32" t="s">
        <v>25</v>
      </c>
      <c r="AL16" s="7">
        <v>13</v>
      </c>
      <c r="AM16" s="6" t="s">
        <v>28</v>
      </c>
      <c r="AN16" s="17" t="s">
        <v>87</v>
      </c>
      <c r="AO16" s="15" t="s">
        <v>136</v>
      </c>
      <c r="AP16" s="7">
        <v>13</v>
      </c>
      <c r="AQ16" s="6" t="s">
        <v>29</v>
      </c>
      <c r="AR16" s="17" t="s">
        <v>87</v>
      </c>
      <c r="AS16" s="15" t="s">
        <v>164</v>
      </c>
      <c r="AT16" s="7">
        <v>13</v>
      </c>
      <c r="AU16" s="6" t="s">
        <v>29</v>
      </c>
      <c r="AV16" s="6" t="s">
        <v>87</v>
      </c>
      <c r="AW16" s="40"/>
      <c r="AX16" s="15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spans="2:61" ht="31.5" customHeight="1" x14ac:dyDescent="0.15">
      <c r="B17" s="7">
        <v>14</v>
      </c>
      <c r="C17" s="6" t="s">
        <v>26</v>
      </c>
      <c r="D17" s="17" t="s">
        <v>87</v>
      </c>
      <c r="E17" s="15" t="s">
        <v>169</v>
      </c>
      <c r="F17" s="7">
        <v>14</v>
      </c>
      <c r="G17" s="6" t="s">
        <v>31</v>
      </c>
      <c r="H17" s="17" t="s">
        <v>87</v>
      </c>
      <c r="I17" s="15" t="s">
        <v>173</v>
      </c>
      <c r="J17" s="33">
        <v>14</v>
      </c>
      <c r="K17" s="31" t="s">
        <v>24</v>
      </c>
      <c r="L17" s="34"/>
      <c r="M17" s="32" t="s">
        <v>25</v>
      </c>
      <c r="N17" s="7">
        <v>14</v>
      </c>
      <c r="O17" s="6" t="s">
        <v>26</v>
      </c>
      <c r="P17" s="17" t="s">
        <v>87</v>
      </c>
      <c r="Q17" s="15" t="s">
        <v>121</v>
      </c>
      <c r="R17" s="33">
        <v>14</v>
      </c>
      <c r="S17" s="31" t="s">
        <v>27</v>
      </c>
      <c r="T17" s="34"/>
      <c r="U17" s="32" t="s">
        <v>38</v>
      </c>
      <c r="V17" s="33">
        <v>14</v>
      </c>
      <c r="W17" s="31" t="s">
        <v>30</v>
      </c>
      <c r="X17" s="34"/>
      <c r="Y17" s="32" t="s">
        <v>25</v>
      </c>
      <c r="Z17" s="7">
        <v>14</v>
      </c>
      <c r="AA17" s="6" t="s">
        <v>28</v>
      </c>
      <c r="AB17" s="17" t="s">
        <v>87</v>
      </c>
      <c r="AC17" s="15" t="s">
        <v>183</v>
      </c>
      <c r="AD17" s="7">
        <v>14</v>
      </c>
      <c r="AE17" s="6" t="s">
        <v>29</v>
      </c>
      <c r="AF17" s="17" t="s">
        <v>87</v>
      </c>
      <c r="AG17" s="15" t="s">
        <v>100</v>
      </c>
      <c r="AH17" s="33">
        <v>14</v>
      </c>
      <c r="AI17" s="31" t="s">
        <v>30</v>
      </c>
      <c r="AJ17" s="34"/>
      <c r="AK17" s="32" t="s">
        <v>25</v>
      </c>
      <c r="AL17" s="7">
        <v>14</v>
      </c>
      <c r="AM17" s="6" t="s">
        <v>31</v>
      </c>
      <c r="AN17" s="17" t="s">
        <v>87</v>
      </c>
      <c r="AO17" s="15" t="s">
        <v>73</v>
      </c>
      <c r="AP17" s="33">
        <v>14</v>
      </c>
      <c r="AQ17" s="31" t="s">
        <v>24</v>
      </c>
      <c r="AR17" s="34"/>
      <c r="AS17" s="32" t="s">
        <v>25</v>
      </c>
      <c r="AT17" s="33">
        <v>14</v>
      </c>
      <c r="AU17" s="31" t="s">
        <v>24</v>
      </c>
      <c r="AV17" s="31"/>
      <c r="AW17" s="39" t="s">
        <v>25</v>
      </c>
      <c r="AX17" s="32" t="s">
        <v>25</v>
      </c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spans="2:61" ht="31.5" customHeight="1" x14ac:dyDescent="0.15">
      <c r="B18" s="7">
        <v>15</v>
      </c>
      <c r="C18" s="6" t="s">
        <v>28</v>
      </c>
      <c r="D18" s="17" t="s">
        <v>87</v>
      </c>
      <c r="E18" s="15" t="s">
        <v>110</v>
      </c>
      <c r="F18" s="7">
        <v>15</v>
      </c>
      <c r="G18" s="6" t="s">
        <v>27</v>
      </c>
      <c r="H18" s="17" t="s">
        <v>87</v>
      </c>
      <c r="I18" s="15"/>
      <c r="J18" s="33">
        <v>15</v>
      </c>
      <c r="K18" s="31" t="s">
        <v>30</v>
      </c>
      <c r="L18" s="34"/>
      <c r="M18" s="32" t="s">
        <v>25</v>
      </c>
      <c r="N18" s="7">
        <v>15</v>
      </c>
      <c r="O18" s="6" t="s">
        <v>28</v>
      </c>
      <c r="P18" s="17" t="s">
        <v>87</v>
      </c>
      <c r="Q18" s="15" t="s">
        <v>119</v>
      </c>
      <c r="R18" s="33">
        <v>15</v>
      </c>
      <c r="S18" s="31" t="s">
        <v>29</v>
      </c>
      <c r="T18" s="34"/>
      <c r="U18" s="32" t="s">
        <v>38</v>
      </c>
      <c r="V18" s="33">
        <v>15</v>
      </c>
      <c r="W18" s="31" t="s">
        <v>26</v>
      </c>
      <c r="X18" s="34"/>
      <c r="Y18" s="32" t="s">
        <v>41</v>
      </c>
      <c r="Z18" s="7">
        <v>15</v>
      </c>
      <c r="AA18" s="6" t="s">
        <v>31</v>
      </c>
      <c r="AB18" s="17" t="s">
        <v>87</v>
      </c>
      <c r="AC18" s="15" t="s">
        <v>51</v>
      </c>
      <c r="AD18" s="33">
        <v>15</v>
      </c>
      <c r="AE18" s="31" t="s">
        <v>24</v>
      </c>
      <c r="AF18" s="34"/>
      <c r="AG18" s="32" t="s">
        <v>25</v>
      </c>
      <c r="AH18" s="7">
        <v>15</v>
      </c>
      <c r="AI18" s="6" t="s">
        <v>26</v>
      </c>
      <c r="AJ18" s="17" t="s">
        <v>87</v>
      </c>
      <c r="AK18" s="15" t="s">
        <v>25</v>
      </c>
      <c r="AL18" s="7">
        <v>15</v>
      </c>
      <c r="AM18" s="6" t="s">
        <v>27</v>
      </c>
      <c r="AN18" s="17" t="s">
        <v>87</v>
      </c>
      <c r="AO18" s="53" t="s">
        <v>133</v>
      </c>
      <c r="AP18" s="33">
        <v>15</v>
      </c>
      <c r="AQ18" s="31" t="s">
        <v>30</v>
      </c>
      <c r="AR18" s="34"/>
      <c r="AS18" s="32" t="s">
        <v>25</v>
      </c>
      <c r="AT18" s="33">
        <v>15</v>
      </c>
      <c r="AU18" s="31" t="s">
        <v>30</v>
      </c>
      <c r="AV18" s="31"/>
      <c r="AW18" s="39" t="s">
        <v>25</v>
      </c>
      <c r="AX18" s="32" t="s">
        <v>25</v>
      </c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2:61" ht="31.5" customHeight="1" x14ac:dyDescent="0.15">
      <c r="B19" s="7">
        <v>16</v>
      </c>
      <c r="C19" s="6" t="s">
        <v>31</v>
      </c>
      <c r="D19" s="17" t="s">
        <v>87</v>
      </c>
      <c r="E19" s="46" t="s">
        <v>158</v>
      </c>
      <c r="F19" s="7">
        <v>16</v>
      </c>
      <c r="G19" s="6" t="s">
        <v>29</v>
      </c>
      <c r="H19" s="17" t="s">
        <v>87</v>
      </c>
      <c r="I19" s="15"/>
      <c r="J19" s="7">
        <v>16</v>
      </c>
      <c r="K19" s="6" t="s">
        <v>26</v>
      </c>
      <c r="L19" s="17" t="s">
        <v>87</v>
      </c>
      <c r="M19" s="15" t="s">
        <v>121</v>
      </c>
      <c r="N19" s="7">
        <v>16</v>
      </c>
      <c r="O19" s="6" t="s">
        <v>31</v>
      </c>
      <c r="P19" s="17" t="s">
        <v>87</v>
      </c>
      <c r="Q19" s="15" t="s">
        <v>51</v>
      </c>
      <c r="R19" s="33">
        <v>16</v>
      </c>
      <c r="S19" s="31" t="s">
        <v>24</v>
      </c>
      <c r="T19" s="34"/>
      <c r="U19" s="32" t="s">
        <v>25</v>
      </c>
      <c r="V19" s="7">
        <v>16</v>
      </c>
      <c r="W19" s="6" t="s">
        <v>28</v>
      </c>
      <c r="X19" s="17" t="s">
        <v>87</v>
      </c>
      <c r="Y19" s="15" t="s">
        <v>131</v>
      </c>
      <c r="Z19" s="7">
        <v>16</v>
      </c>
      <c r="AA19" s="6" t="s">
        <v>27</v>
      </c>
      <c r="AB19" s="17" t="s">
        <v>87</v>
      </c>
      <c r="AC19" s="15"/>
      <c r="AD19" s="33">
        <v>16</v>
      </c>
      <c r="AE19" s="31" t="s">
        <v>30</v>
      </c>
      <c r="AF19" s="34"/>
      <c r="AG19" s="32"/>
      <c r="AH19" s="7">
        <v>16</v>
      </c>
      <c r="AI19" s="6" t="s">
        <v>28</v>
      </c>
      <c r="AJ19" s="17" t="s">
        <v>87</v>
      </c>
      <c r="AK19" s="43" t="s">
        <v>107</v>
      </c>
      <c r="AL19" s="7">
        <v>16</v>
      </c>
      <c r="AM19" s="6" t="s">
        <v>29</v>
      </c>
      <c r="AN19" s="17" t="s">
        <v>87</v>
      </c>
      <c r="AO19" s="15" t="s">
        <v>156</v>
      </c>
      <c r="AP19" s="7">
        <v>16</v>
      </c>
      <c r="AQ19" s="6" t="s">
        <v>26</v>
      </c>
      <c r="AR19" s="17" t="s">
        <v>87</v>
      </c>
      <c r="AS19" s="15"/>
      <c r="AT19" s="7">
        <v>16</v>
      </c>
      <c r="AU19" s="6" t="s">
        <v>26</v>
      </c>
      <c r="AV19" s="6" t="s">
        <v>87</v>
      </c>
      <c r="AW19" s="40" t="s">
        <v>25</v>
      </c>
      <c r="AX19" s="15" t="s">
        <v>25</v>
      </c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spans="2:61" ht="31.5" customHeight="1" x14ac:dyDescent="0.15">
      <c r="B20" s="7">
        <v>17</v>
      </c>
      <c r="C20" s="6" t="s">
        <v>27</v>
      </c>
      <c r="D20" s="17" t="s">
        <v>87</v>
      </c>
      <c r="E20" s="15" t="s">
        <v>146</v>
      </c>
      <c r="F20" s="7">
        <v>17</v>
      </c>
      <c r="G20" s="6" t="s">
        <v>24</v>
      </c>
      <c r="H20" s="17" t="s">
        <v>86</v>
      </c>
      <c r="I20" s="43" t="s">
        <v>74</v>
      </c>
      <c r="J20" s="7">
        <v>17</v>
      </c>
      <c r="K20" s="6" t="s">
        <v>28</v>
      </c>
      <c r="L20" s="17" t="s">
        <v>87</v>
      </c>
      <c r="M20" s="46" t="s">
        <v>45</v>
      </c>
      <c r="N20" s="7">
        <v>17</v>
      </c>
      <c r="O20" s="6" t="s">
        <v>27</v>
      </c>
      <c r="P20" s="17" t="s">
        <v>87</v>
      </c>
      <c r="Q20" s="15" t="s">
        <v>181</v>
      </c>
      <c r="R20" s="33">
        <v>17</v>
      </c>
      <c r="S20" s="31" t="s">
        <v>30</v>
      </c>
      <c r="T20" s="34"/>
      <c r="U20" s="32" t="s">
        <v>25</v>
      </c>
      <c r="V20" s="7">
        <v>17</v>
      </c>
      <c r="W20" s="6" t="s">
        <v>31</v>
      </c>
      <c r="X20" s="17" t="s">
        <v>87</v>
      </c>
      <c r="Y20" s="15" t="s">
        <v>46</v>
      </c>
      <c r="Z20" s="7">
        <v>17</v>
      </c>
      <c r="AA20" s="6" t="s">
        <v>29</v>
      </c>
      <c r="AB20" s="17" t="s">
        <v>87</v>
      </c>
      <c r="AC20" s="15" t="s">
        <v>184</v>
      </c>
      <c r="AD20" s="7">
        <v>17</v>
      </c>
      <c r="AE20" s="6" t="s">
        <v>26</v>
      </c>
      <c r="AF20" s="17" t="s">
        <v>87</v>
      </c>
      <c r="AG20" s="15" t="s">
        <v>25</v>
      </c>
      <c r="AH20" s="7">
        <v>17</v>
      </c>
      <c r="AI20" s="6" t="s">
        <v>31</v>
      </c>
      <c r="AJ20" s="17" t="s">
        <v>87</v>
      </c>
      <c r="AK20" s="15" t="s">
        <v>109</v>
      </c>
      <c r="AL20" s="33">
        <v>17</v>
      </c>
      <c r="AM20" s="31" t="s">
        <v>24</v>
      </c>
      <c r="AN20" s="34"/>
      <c r="AO20" s="32" t="s">
        <v>25</v>
      </c>
      <c r="AP20" s="7">
        <v>17</v>
      </c>
      <c r="AQ20" s="6" t="s">
        <v>28</v>
      </c>
      <c r="AR20" s="17" t="s">
        <v>87</v>
      </c>
      <c r="AS20" s="15" t="s">
        <v>140</v>
      </c>
      <c r="AT20" s="7">
        <v>17</v>
      </c>
      <c r="AU20" s="6" t="s">
        <v>28</v>
      </c>
      <c r="AV20" s="6" t="s">
        <v>87</v>
      </c>
      <c r="AW20" s="40" t="s">
        <v>116</v>
      </c>
      <c r="AX20" s="15" t="s">
        <v>25</v>
      </c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2:61" ht="31.5" customHeight="1" x14ac:dyDescent="0.15">
      <c r="B21" s="7">
        <v>18</v>
      </c>
      <c r="C21" s="6" t="s">
        <v>29</v>
      </c>
      <c r="D21" s="17" t="s">
        <v>87</v>
      </c>
      <c r="E21" s="43" t="s">
        <v>102</v>
      </c>
      <c r="F21" s="33">
        <v>18</v>
      </c>
      <c r="G21" s="31" t="s">
        <v>30</v>
      </c>
      <c r="H21" s="34"/>
      <c r="I21" s="32" t="s">
        <v>44</v>
      </c>
      <c r="J21" s="7">
        <v>18</v>
      </c>
      <c r="K21" s="6" t="s">
        <v>31</v>
      </c>
      <c r="L21" s="17" t="s">
        <v>87</v>
      </c>
      <c r="M21" s="15" t="s">
        <v>127</v>
      </c>
      <c r="N21" s="7">
        <v>18</v>
      </c>
      <c r="O21" s="6" t="s">
        <v>29</v>
      </c>
      <c r="P21" s="17" t="s">
        <v>87</v>
      </c>
      <c r="Q21" s="15"/>
      <c r="R21" s="33">
        <v>18</v>
      </c>
      <c r="S21" s="31" t="s">
        <v>26</v>
      </c>
      <c r="T21" s="34"/>
      <c r="U21" s="32"/>
      <c r="V21" s="7">
        <v>18</v>
      </c>
      <c r="W21" s="6" t="s">
        <v>27</v>
      </c>
      <c r="X21" s="17" t="s">
        <v>87</v>
      </c>
      <c r="Y21" s="53"/>
      <c r="Z21" s="33">
        <v>18</v>
      </c>
      <c r="AA21" s="31" t="s">
        <v>24</v>
      </c>
      <c r="AB21" s="34"/>
      <c r="AC21" s="32" t="s">
        <v>25</v>
      </c>
      <c r="AD21" s="7">
        <v>18</v>
      </c>
      <c r="AE21" s="6" t="s">
        <v>28</v>
      </c>
      <c r="AF21" s="17" t="s">
        <v>87</v>
      </c>
      <c r="AG21" s="15" t="s">
        <v>103</v>
      </c>
      <c r="AH21" s="7">
        <v>18</v>
      </c>
      <c r="AI21" s="6" t="s">
        <v>27</v>
      </c>
      <c r="AJ21" s="17" t="s">
        <v>87</v>
      </c>
      <c r="AK21" s="43" t="s">
        <v>108</v>
      </c>
      <c r="AL21" s="33">
        <v>18</v>
      </c>
      <c r="AM21" s="31" t="s">
        <v>30</v>
      </c>
      <c r="AN21" s="34"/>
      <c r="AO21" s="32" t="s">
        <v>25</v>
      </c>
      <c r="AP21" s="7">
        <v>18</v>
      </c>
      <c r="AQ21" s="6" t="s">
        <v>31</v>
      </c>
      <c r="AR21" s="17" t="s">
        <v>87</v>
      </c>
      <c r="AS21" s="15" t="s">
        <v>46</v>
      </c>
      <c r="AT21" s="7">
        <v>18</v>
      </c>
      <c r="AU21" s="6" t="s">
        <v>31</v>
      </c>
      <c r="AV21" s="6" t="s">
        <v>86</v>
      </c>
      <c r="AW21" s="42" t="s">
        <v>198</v>
      </c>
      <c r="AX21" s="15" t="s">
        <v>25</v>
      </c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spans="2:61" ht="31.5" customHeight="1" x14ac:dyDescent="0.15">
      <c r="B22" s="33">
        <v>19</v>
      </c>
      <c r="C22" s="31" t="s">
        <v>24</v>
      </c>
      <c r="D22" s="34"/>
      <c r="E22" s="32" t="s">
        <v>25</v>
      </c>
      <c r="F22" s="33">
        <v>19</v>
      </c>
      <c r="G22" s="31" t="s">
        <v>26</v>
      </c>
      <c r="H22" s="34"/>
      <c r="I22" s="32" t="s">
        <v>39</v>
      </c>
      <c r="J22" s="7">
        <v>19</v>
      </c>
      <c r="K22" s="6" t="s">
        <v>27</v>
      </c>
      <c r="L22" s="17" t="s">
        <v>87</v>
      </c>
      <c r="M22" s="53" t="s">
        <v>179</v>
      </c>
      <c r="N22" s="33">
        <v>19</v>
      </c>
      <c r="O22" s="31" t="s">
        <v>24</v>
      </c>
      <c r="P22" s="34"/>
      <c r="Q22" s="32" t="s">
        <v>25</v>
      </c>
      <c r="R22" s="33">
        <v>19</v>
      </c>
      <c r="S22" s="31" t="s">
        <v>28</v>
      </c>
      <c r="T22" s="34"/>
      <c r="U22" s="32"/>
      <c r="V22" s="7">
        <v>19</v>
      </c>
      <c r="W22" s="6" t="s">
        <v>29</v>
      </c>
      <c r="X22" s="17" t="s">
        <v>87</v>
      </c>
      <c r="Y22" s="15" t="s">
        <v>75</v>
      </c>
      <c r="Z22" s="33">
        <v>19</v>
      </c>
      <c r="AA22" s="31" t="s">
        <v>30</v>
      </c>
      <c r="AB22" s="34"/>
      <c r="AC22" s="32" t="s">
        <v>25</v>
      </c>
      <c r="AD22" s="7">
        <v>19</v>
      </c>
      <c r="AE22" s="6" t="s">
        <v>31</v>
      </c>
      <c r="AF22" s="17" t="s">
        <v>87</v>
      </c>
      <c r="AG22" s="15" t="s">
        <v>203</v>
      </c>
      <c r="AH22" s="7">
        <v>19</v>
      </c>
      <c r="AI22" s="6" t="s">
        <v>29</v>
      </c>
      <c r="AJ22" s="17" t="s">
        <v>87</v>
      </c>
      <c r="AK22" s="15"/>
      <c r="AL22" s="7">
        <v>19</v>
      </c>
      <c r="AM22" s="6" t="s">
        <v>26</v>
      </c>
      <c r="AN22" s="17" t="s">
        <v>87</v>
      </c>
      <c r="AO22" s="15"/>
      <c r="AP22" s="7">
        <v>19</v>
      </c>
      <c r="AQ22" s="6" t="s">
        <v>27</v>
      </c>
      <c r="AR22" s="17" t="s">
        <v>87</v>
      </c>
      <c r="AS22" s="15"/>
      <c r="AT22" s="7">
        <v>19</v>
      </c>
      <c r="AU22" s="6" t="s">
        <v>27</v>
      </c>
      <c r="AV22" s="6" t="s">
        <v>86</v>
      </c>
      <c r="AW22" s="40" t="s">
        <v>129</v>
      </c>
      <c r="AX22" s="15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spans="2:61" ht="31.5" customHeight="1" x14ac:dyDescent="0.15">
      <c r="B23" s="33">
        <v>20</v>
      </c>
      <c r="C23" s="31" t="s">
        <v>30</v>
      </c>
      <c r="D23" s="34"/>
      <c r="E23" s="32" t="s">
        <v>25</v>
      </c>
      <c r="F23" s="7">
        <v>20</v>
      </c>
      <c r="G23" s="6" t="s">
        <v>28</v>
      </c>
      <c r="H23" s="17" t="s">
        <v>87</v>
      </c>
      <c r="I23" s="15" t="s">
        <v>143</v>
      </c>
      <c r="J23" s="7">
        <v>20</v>
      </c>
      <c r="K23" s="6" t="s">
        <v>29</v>
      </c>
      <c r="L23" s="17" t="s">
        <v>87</v>
      </c>
      <c r="M23" s="43"/>
      <c r="N23" s="33">
        <v>20</v>
      </c>
      <c r="O23" s="31" t="s">
        <v>30</v>
      </c>
      <c r="P23" s="34"/>
      <c r="Q23" s="32" t="s">
        <v>25</v>
      </c>
      <c r="R23" s="33">
        <v>20</v>
      </c>
      <c r="S23" s="31" t="s">
        <v>31</v>
      </c>
      <c r="T23" s="34"/>
      <c r="U23" s="32"/>
      <c r="V23" s="33">
        <v>20</v>
      </c>
      <c r="W23" s="31" t="s">
        <v>24</v>
      </c>
      <c r="X23" s="34"/>
      <c r="Y23" s="32"/>
      <c r="Z23" s="7">
        <v>20</v>
      </c>
      <c r="AA23" s="6" t="s">
        <v>26</v>
      </c>
      <c r="AB23" s="17" t="s">
        <v>87</v>
      </c>
      <c r="AC23" s="15"/>
      <c r="AD23" s="7">
        <v>20</v>
      </c>
      <c r="AE23" s="6" t="s">
        <v>27</v>
      </c>
      <c r="AF23" s="17" t="s">
        <v>87</v>
      </c>
      <c r="AG23" s="15" t="s">
        <v>104</v>
      </c>
      <c r="AH23" s="33">
        <v>20</v>
      </c>
      <c r="AI23" s="31" t="s">
        <v>24</v>
      </c>
      <c r="AJ23" s="34"/>
      <c r="AK23" s="32" t="s">
        <v>25</v>
      </c>
      <c r="AL23" s="7">
        <v>20</v>
      </c>
      <c r="AM23" s="6" t="s">
        <v>28</v>
      </c>
      <c r="AN23" s="17" t="s">
        <v>87</v>
      </c>
      <c r="AO23" s="15" t="s">
        <v>137</v>
      </c>
      <c r="AP23" s="7">
        <v>20</v>
      </c>
      <c r="AQ23" s="6" t="s">
        <v>29</v>
      </c>
      <c r="AR23" s="17" t="s">
        <v>87</v>
      </c>
      <c r="AS23" s="15"/>
      <c r="AT23" s="33">
        <v>20</v>
      </c>
      <c r="AU23" s="31" t="s">
        <v>29</v>
      </c>
      <c r="AV23" s="31"/>
      <c r="AW23" s="39" t="s">
        <v>76</v>
      </c>
      <c r="AX23" s="32" t="s">
        <v>76</v>
      </c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2:61" ht="31.5" customHeight="1" x14ac:dyDescent="0.15">
      <c r="B24" s="7">
        <v>21</v>
      </c>
      <c r="C24" s="6" t="s">
        <v>26</v>
      </c>
      <c r="D24" s="17" t="s">
        <v>87</v>
      </c>
      <c r="E24" s="53"/>
      <c r="F24" s="7">
        <v>21</v>
      </c>
      <c r="G24" s="6" t="s">
        <v>31</v>
      </c>
      <c r="H24" s="17" t="s">
        <v>87</v>
      </c>
      <c r="I24" s="15" t="s">
        <v>99</v>
      </c>
      <c r="J24" s="33">
        <v>21</v>
      </c>
      <c r="K24" s="31" t="s">
        <v>24</v>
      </c>
      <c r="L24" s="34"/>
      <c r="M24" s="32" t="s">
        <v>25</v>
      </c>
      <c r="N24" s="33">
        <v>21</v>
      </c>
      <c r="O24" s="31" t="s">
        <v>26</v>
      </c>
      <c r="P24" s="34"/>
      <c r="Q24" s="32" t="s">
        <v>88</v>
      </c>
      <c r="R24" s="33">
        <v>21</v>
      </c>
      <c r="S24" s="31" t="s">
        <v>27</v>
      </c>
      <c r="T24" s="34"/>
      <c r="U24" s="32"/>
      <c r="V24" s="33">
        <v>21</v>
      </c>
      <c r="W24" s="31" t="s">
        <v>30</v>
      </c>
      <c r="X24" s="34"/>
      <c r="Y24" s="32"/>
      <c r="Z24" s="7">
        <v>21</v>
      </c>
      <c r="AA24" s="6" t="s">
        <v>28</v>
      </c>
      <c r="AB24" s="17" t="s">
        <v>87</v>
      </c>
      <c r="AC24" s="15" t="s">
        <v>175</v>
      </c>
      <c r="AD24" s="7">
        <v>21</v>
      </c>
      <c r="AE24" s="6" t="s">
        <v>29</v>
      </c>
      <c r="AF24" s="17" t="s">
        <v>87</v>
      </c>
      <c r="AG24" s="15" t="s">
        <v>105</v>
      </c>
      <c r="AH24" s="33">
        <v>21</v>
      </c>
      <c r="AI24" s="31" t="s">
        <v>30</v>
      </c>
      <c r="AJ24" s="34"/>
      <c r="AK24" s="32" t="s">
        <v>25</v>
      </c>
      <c r="AL24" s="7">
        <v>21</v>
      </c>
      <c r="AM24" s="6" t="s">
        <v>31</v>
      </c>
      <c r="AN24" s="17" t="s">
        <v>87</v>
      </c>
      <c r="AO24" s="15" t="s">
        <v>46</v>
      </c>
      <c r="AP24" s="33">
        <v>21</v>
      </c>
      <c r="AQ24" s="31" t="s">
        <v>24</v>
      </c>
      <c r="AR24" s="34"/>
      <c r="AS24" s="32" t="s">
        <v>25</v>
      </c>
      <c r="AT24" s="33">
        <v>21</v>
      </c>
      <c r="AU24" s="31" t="s">
        <v>24</v>
      </c>
      <c r="AV24" s="31"/>
      <c r="AW24" s="39" t="s">
        <v>25</v>
      </c>
      <c r="AX24" s="32" t="s">
        <v>25</v>
      </c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pans="2:61" ht="31.5" customHeight="1" x14ac:dyDescent="0.15">
      <c r="B25" s="7">
        <v>22</v>
      </c>
      <c r="C25" s="6" t="s">
        <v>28</v>
      </c>
      <c r="D25" s="17" t="s">
        <v>87</v>
      </c>
      <c r="E25" s="15" t="s">
        <v>145</v>
      </c>
      <c r="F25" s="7">
        <v>22</v>
      </c>
      <c r="G25" s="6" t="s">
        <v>27</v>
      </c>
      <c r="H25" s="17" t="s">
        <v>87</v>
      </c>
      <c r="I25" s="15" t="s">
        <v>174</v>
      </c>
      <c r="J25" s="33">
        <v>22</v>
      </c>
      <c r="K25" s="31" t="s">
        <v>30</v>
      </c>
      <c r="L25" s="34"/>
      <c r="M25" s="32" t="s">
        <v>25</v>
      </c>
      <c r="N25" s="7">
        <v>22</v>
      </c>
      <c r="O25" s="6" t="s">
        <v>28</v>
      </c>
      <c r="P25" s="17" t="s">
        <v>87</v>
      </c>
      <c r="Q25" s="15"/>
      <c r="R25" s="33">
        <v>22</v>
      </c>
      <c r="S25" s="31" t="s">
        <v>29</v>
      </c>
      <c r="T25" s="34"/>
      <c r="U25" s="32"/>
      <c r="V25" s="7">
        <v>22</v>
      </c>
      <c r="W25" s="6" t="s">
        <v>26</v>
      </c>
      <c r="X25" s="17" t="s">
        <v>87</v>
      </c>
      <c r="Y25" s="15"/>
      <c r="Z25" s="7">
        <v>22</v>
      </c>
      <c r="AA25" s="6" t="s">
        <v>31</v>
      </c>
      <c r="AB25" s="17" t="s">
        <v>87</v>
      </c>
      <c r="AC25" s="43" t="s">
        <v>77</v>
      </c>
      <c r="AD25" s="33">
        <v>22</v>
      </c>
      <c r="AE25" s="31" t="s">
        <v>24</v>
      </c>
      <c r="AF25" s="34"/>
      <c r="AG25" s="32"/>
      <c r="AH25" s="7">
        <v>22</v>
      </c>
      <c r="AI25" s="6" t="s">
        <v>26</v>
      </c>
      <c r="AJ25" s="17" t="s">
        <v>87</v>
      </c>
      <c r="AK25" s="15" t="s">
        <v>106</v>
      </c>
      <c r="AL25" s="7">
        <v>22</v>
      </c>
      <c r="AM25" s="6" t="s">
        <v>27</v>
      </c>
      <c r="AN25" s="17" t="s">
        <v>87</v>
      </c>
      <c r="AO25" s="15"/>
      <c r="AP25" s="33">
        <v>22</v>
      </c>
      <c r="AQ25" s="31" t="s">
        <v>30</v>
      </c>
      <c r="AR25" s="34"/>
      <c r="AS25" s="32"/>
      <c r="AT25" s="33">
        <v>22</v>
      </c>
      <c r="AU25" s="31" t="s">
        <v>30</v>
      </c>
      <c r="AV25" s="31"/>
      <c r="AW25" s="39" t="s">
        <v>25</v>
      </c>
      <c r="AX25" s="32" t="s">
        <v>25</v>
      </c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spans="2:61" ht="31.5" customHeight="1" x14ac:dyDescent="0.15">
      <c r="B26" s="7">
        <v>23</v>
      </c>
      <c r="C26" s="6" t="s">
        <v>31</v>
      </c>
      <c r="D26" s="17" t="s">
        <v>87</v>
      </c>
      <c r="E26" s="15" t="s">
        <v>170</v>
      </c>
      <c r="F26" s="7">
        <v>23</v>
      </c>
      <c r="G26" s="6" t="s">
        <v>29</v>
      </c>
      <c r="H26" s="17" t="s">
        <v>87</v>
      </c>
      <c r="I26" s="15" t="s">
        <v>153</v>
      </c>
      <c r="J26" s="7">
        <v>23</v>
      </c>
      <c r="K26" s="6" t="s">
        <v>26</v>
      </c>
      <c r="L26" s="17" t="s">
        <v>87</v>
      </c>
      <c r="M26" s="15" t="s">
        <v>123</v>
      </c>
      <c r="N26" s="7">
        <v>23</v>
      </c>
      <c r="O26" s="6" t="s">
        <v>31</v>
      </c>
      <c r="P26" s="17" t="s">
        <v>87</v>
      </c>
      <c r="Q26" s="15" t="s">
        <v>60</v>
      </c>
      <c r="R26" s="33">
        <v>23</v>
      </c>
      <c r="S26" s="31" t="s">
        <v>24</v>
      </c>
      <c r="T26" s="34"/>
      <c r="U26" s="32" t="s">
        <v>25</v>
      </c>
      <c r="V26" s="33">
        <v>23</v>
      </c>
      <c r="W26" s="31" t="s">
        <v>28</v>
      </c>
      <c r="X26" s="34"/>
      <c r="Y26" s="32" t="s">
        <v>78</v>
      </c>
      <c r="Z26" s="7">
        <v>23</v>
      </c>
      <c r="AA26" s="6" t="s">
        <v>27</v>
      </c>
      <c r="AB26" s="17" t="s">
        <v>87</v>
      </c>
      <c r="AC26" s="53" t="s">
        <v>191</v>
      </c>
      <c r="AD26" s="33">
        <v>23</v>
      </c>
      <c r="AE26" s="31" t="s">
        <v>30</v>
      </c>
      <c r="AF26" s="34"/>
      <c r="AG26" s="32" t="s">
        <v>79</v>
      </c>
      <c r="AH26" s="7">
        <v>23</v>
      </c>
      <c r="AI26" s="6" t="s">
        <v>28</v>
      </c>
      <c r="AJ26" s="17" t="s">
        <v>87</v>
      </c>
      <c r="AK26" s="15" t="s">
        <v>150</v>
      </c>
      <c r="AL26" s="7">
        <v>23</v>
      </c>
      <c r="AM26" s="6" t="s">
        <v>29</v>
      </c>
      <c r="AN26" s="17" t="s">
        <v>87</v>
      </c>
      <c r="AO26" s="15"/>
      <c r="AP26" s="33">
        <v>23</v>
      </c>
      <c r="AQ26" s="31" t="s">
        <v>26</v>
      </c>
      <c r="AR26" s="34"/>
      <c r="AS26" s="32" t="s">
        <v>52</v>
      </c>
      <c r="AT26" s="33">
        <v>23</v>
      </c>
      <c r="AU26" s="31" t="s">
        <v>26</v>
      </c>
      <c r="AV26" s="31"/>
      <c r="AW26" s="39" t="s">
        <v>112</v>
      </c>
      <c r="AX26" s="15" t="s">
        <v>42</v>
      </c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spans="2:61" ht="31.5" customHeight="1" x14ac:dyDescent="0.15">
      <c r="B27" s="7">
        <v>24</v>
      </c>
      <c r="C27" s="6" t="s">
        <v>27</v>
      </c>
      <c r="D27" s="17" t="s">
        <v>87</v>
      </c>
      <c r="E27" s="15" t="s">
        <v>98</v>
      </c>
      <c r="F27" s="33">
        <v>24</v>
      </c>
      <c r="G27" s="31" t="s">
        <v>24</v>
      </c>
      <c r="H27" s="34"/>
      <c r="I27" s="32" t="s">
        <v>25</v>
      </c>
      <c r="J27" s="7">
        <v>24</v>
      </c>
      <c r="K27" s="6" t="s">
        <v>28</v>
      </c>
      <c r="L27" s="17" t="s">
        <v>87</v>
      </c>
      <c r="M27" s="44" t="s">
        <v>178</v>
      </c>
      <c r="N27" s="33">
        <v>24</v>
      </c>
      <c r="O27" s="31" t="s">
        <v>27</v>
      </c>
      <c r="P27" s="34"/>
      <c r="Q27" s="32" t="s">
        <v>62</v>
      </c>
      <c r="R27" s="33">
        <v>24</v>
      </c>
      <c r="S27" s="31" t="s">
        <v>30</v>
      </c>
      <c r="T27" s="34"/>
      <c r="U27" s="32" t="s">
        <v>25</v>
      </c>
      <c r="V27" s="7">
        <v>24</v>
      </c>
      <c r="W27" s="6" t="s">
        <v>31</v>
      </c>
      <c r="X27" s="17" t="s">
        <v>87</v>
      </c>
      <c r="Y27" s="15" t="s">
        <v>51</v>
      </c>
      <c r="Z27" s="7">
        <v>24</v>
      </c>
      <c r="AA27" s="6" t="s">
        <v>29</v>
      </c>
      <c r="AB27" s="17" t="s">
        <v>87</v>
      </c>
      <c r="AC27" s="15"/>
      <c r="AD27" s="33">
        <v>24</v>
      </c>
      <c r="AE27" s="31" t="s">
        <v>26</v>
      </c>
      <c r="AF27" s="34"/>
      <c r="AG27" s="32" t="s">
        <v>80</v>
      </c>
      <c r="AH27" s="33">
        <v>24</v>
      </c>
      <c r="AI27" s="31" t="s">
        <v>31</v>
      </c>
      <c r="AJ27" s="34"/>
      <c r="AK27" s="32" t="s">
        <v>81</v>
      </c>
      <c r="AL27" s="33">
        <v>24</v>
      </c>
      <c r="AM27" s="31" t="s">
        <v>24</v>
      </c>
      <c r="AN27" s="34"/>
      <c r="AO27" s="32" t="s">
        <v>25</v>
      </c>
      <c r="AP27" s="7">
        <v>24</v>
      </c>
      <c r="AQ27" s="6" t="s">
        <v>28</v>
      </c>
      <c r="AR27" s="17" t="s">
        <v>87</v>
      </c>
      <c r="AS27" s="15" t="s">
        <v>141</v>
      </c>
      <c r="AT27" s="33">
        <v>24</v>
      </c>
      <c r="AU27" s="31" t="s">
        <v>28</v>
      </c>
      <c r="AV27" s="31"/>
      <c r="AW27" s="54"/>
      <c r="AX27" s="15" t="s">
        <v>58</v>
      </c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spans="2:61" ht="31.5" customHeight="1" x14ac:dyDescent="0.15">
      <c r="B28" s="7">
        <v>25</v>
      </c>
      <c r="C28" s="6" t="s">
        <v>29</v>
      </c>
      <c r="D28" s="17" t="s">
        <v>87</v>
      </c>
      <c r="E28" s="52" t="s">
        <v>152</v>
      </c>
      <c r="F28" s="33">
        <v>25</v>
      </c>
      <c r="G28" s="31" t="s">
        <v>30</v>
      </c>
      <c r="H28" s="34"/>
      <c r="I28" s="32" t="s">
        <v>25</v>
      </c>
      <c r="J28" s="7">
        <v>25</v>
      </c>
      <c r="K28" s="6" t="s">
        <v>31</v>
      </c>
      <c r="L28" s="17" t="s">
        <v>87</v>
      </c>
      <c r="M28" s="15" t="s">
        <v>128</v>
      </c>
      <c r="N28" s="33">
        <v>25</v>
      </c>
      <c r="O28" s="31" t="s">
        <v>29</v>
      </c>
      <c r="P28" s="34"/>
      <c r="Q28" s="32"/>
      <c r="R28" s="7">
        <v>25</v>
      </c>
      <c r="S28" s="6" t="s">
        <v>26</v>
      </c>
      <c r="T28" s="17" t="s">
        <v>87</v>
      </c>
      <c r="U28" s="15" t="s">
        <v>161</v>
      </c>
      <c r="V28" s="7">
        <v>25</v>
      </c>
      <c r="W28" s="6" t="s">
        <v>27</v>
      </c>
      <c r="X28" s="17" t="s">
        <v>87</v>
      </c>
      <c r="Y28" s="15"/>
      <c r="Z28" s="33">
        <v>25</v>
      </c>
      <c r="AA28" s="31" t="s">
        <v>24</v>
      </c>
      <c r="AB28" s="34"/>
      <c r="AC28" s="32" t="s">
        <v>25</v>
      </c>
      <c r="AD28" s="7">
        <v>25</v>
      </c>
      <c r="AE28" s="6" t="s">
        <v>28</v>
      </c>
      <c r="AF28" s="17" t="s">
        <v>87</v>
      </c>
      <c r="AG28" s="15" t="s">
        <v>134</v>
      </c>
      <c r="AH28" s="33">
        <v>25</v>
      </c>
      <c r="AI28" s="31" t="s">
        <v>27</v>
      </c>
      <c r="AJ28" s="34"/>
      <c r="AK28" s="32"/>
      <c r="AL28" s="33">
        <v>25</v>
      </c>
      <c r="AM28" s="31" t="s">
        <v>30</v>
      </c>
      <c r="AN28" s="34"/>
      <c r="AO28" s="32" t="s">
        <v>25</v>
      </c>
      <c r="AP28" s="7">
        <v>25</v>
      </c>
      <c r="AQ28" s="6" t="s">
        <v>31</v>
      </c>
      <c r="AR28" s="17" t="s">
        <v>87</v>
      </c>
      <c r="AS28" s="15" t="s">
        <v>46</v>
      </c>
      <c r="AT28" s="33">
        <v>25</v>
      </c>
      <c r="AU28" s="31" t="s">
        <v>31</v>
      </c>
      <c r="AV28" s="31"/>
      <c r="AW28" s="39" t="s">
        <v>113</v>
      </c>
      <c r="AX28" s="32" t="s">
        <v>82</v>
      </c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spans="2:61" ht="31.5" customHeight="1" x14ac:dyDescent="0.15">
      <c r="B29" s="33">
        <v>26</v>
      </c>
      <c r="C29" s="31" t="s">
        <v>24</v>
      </c>
      <c r="D29" s="34"/>
      <c r="E29" s="32" t="s">
        <v>25</v>
      </c>
      <c r="F29" s="7">
        <v>26</v>
      </c>
      <c r="G29" s="6" t="s">
        <v>26</v>
      </c>
      <c r="H29" s="17" t="s">
        <v>87</v>
      </c>
      <c r="I29" s="15"/>
      <c r="J29" s="7">
        <v>26</v>
      </c>
      <c r="K29" s="6" t="s">
        <v>27</v>
      </c>
      <c r="L29" s="17" t="s">
        <v>87</v>
      </c>
      <c r="M29" s="15" t="s">
        <v>126</v>
      </c>
      <c r="N29" s="33">
        <v>26</v>
      </c>
      <c r="O29" s="31" t="s">
        <v>24</v>
      </c>
      <c r="P29" s="34"/>
      <c r="Q29" s="32" t="s">
        <v>25</v>
      </c>
      <c r="R29" s="7">
        <v>26</v>
      </c>
      <c r="S29" s="6" t="s">
        <v>28</v>
      </c>
      <c r="T29" s="17" t="s">
        <v>87</v>
      </c>
      <c r="U29" s="15" t="s">
        <v>144</v>
      </c>
      <c r="V29" s="7">
        <v>26</v>
      </c>
      <c r="W29" s="6" t="s">
        <v>29</v>
      </c>
      <c r="X29" s="17" t="s">
        <v>87</v>
      </c>
      <c r="Y29" s="15" t="s">
        <v>148</v>
      </c>
      <c r="Z29" s="33">
        <v>26</v>
      </c>
      <c r="AA29" s="31" t="s">
        <v>30</v>
      </c>
      <c r="AB29" s="34"/>
      <c r="AC29" s="32" t="s">
        <v>25</v>
      </c>
      <c r="AD29" s="7">
        <v>26</v>
      </c>
      <c r="AE29" s="6" t="s">
        <v>31</v>
      </c>
      <c r="AF29" s="17" t="s">
        <v>87</v>
      </c>
      <c r="AG29" s="15" t="s">
        <v>187</v>
      </c>
      <c r="AH29" s="33">
        <v>26</v>
      </c>
      <c r="AI29" s="31" t="s">
        <v>29</v>
      </c>
      <c r="AJ29" s="34"/>
      <c r="AK29" s="32" t="s">
        <v>25</v>
      </c>
      <c r="AL29" s="7">
        <v>26</v>
      </c>
      <c r="AM29" s="6" t="s">
        <v>26</v>
      </c>
      <c r="AN29" s="17" t="s">
        <v>87</v>
      </c>
      <c r="AO29" s="15"/>
      <c r="AP29" s="7">
        <v>26</v>
      </c>
      <c r="AQ29" s="6" t="s">
        <v>27</v>
      </c>
      <c r="AR29" s="17" t="s">
        <v>87</v>
      </c>
      <c r="AS29" s="43" t="s">
        <v>197</v>
      </c>
      <c r="AT29" s="33">
        <v>26</v>
      </c>
      <c r="AU29" s="31" t="s">
        <v>27</v>
      </c>
      <c r="AV29" s="31"/>
      <c r="AW29" s="39"/>
      <c r="AX29" s="32" t="s">
        <v>83</v>
      </c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spans="2:61" ht="31.5" customHeight="1" x14ac:dyDescent="0.15">
      <c r="B30" s="33">
        <v>27</v>
      </c>
      <c r="C30" s="31" t="s">
        <v>30</v>
      </c>
      <c r="D30" s="34"/>
      <c r="E30" s="32" t="s">
        <v>25</v>
      </c>
      <c r="F30" s="7">
        <v>27</v>
      </c>
      <c r="G30" s="6" t="s">
        <v>28</v>
      </c>
      <c r="H30" s="17" t="s">
        <v>87</v>
      </c>
      <c r="I30" s="15" t="s">
        <v>118</v>
      </c>
      <c r="J30" s="7">
        <v>27</v>
      </c>
      <c r="K30" s="6" t="s">
        <v>29</v>
      </c>
      <c r="L30" s="17" t="s">
        <v>87</v>
      </c>
      <c r="M30" s="15"/>
      <c r="N30" s="33">
        <v>27</v>
      </c>
      <c r="O30" s="31" t="s">
        <v>30</v>
      </c>
      <c r="P30" s="34"/>
      <c r="Q30" s="32" t="s">
        <v>25</v>
      </c>
      <c r="R30" s="7">
        <v>27</v>
      </c>
      <c r="S30" s="6" t="s">
        <v>31</v>
      </c>
      <c r="T30" s="17" t="s">
        <v>87</v>
      </c>
      <c r="U30" s="15" t="s">
        <v>199</v>
      </c>
      <c r="V30" s="33">
        <v>27</v>
      </c>
      <c r="W30" s="31" t="s">
        <v>24</v>
      </c>
      <c r="X30" s="34"/>
      <c r="Y30" s="32"/>
      <c r="Z30" s="7">
        <v>27</v>
      </c>
      <c r="AA30" s="6" t="s">
        <v>26</v>
      </c>
      <c r="AB30" s="17" t="s">
        <v>87</v>
      </c>
      <c r="AC30" s="15"/>
      <c r="AD30" s="7">
        <v>27</v>
      </c>
      <c r="AE30" s="6" t="s">
        <v>27</v>
      </c>
      <c r="AF30" s="17" t="s">
        <v>87</v>
      </c>
      <c r="AG30" s="53" t="s">
        <v>193</v>
      </c>
      <c r="AH30" s="33">
        <v>27</v>
      </c>
      <c r="AI30" s="31" t="s">
        <v>24</v>
      </c>
      <c r="AJ30" s="34"/>
      <c r="AK30" s="32" t="s">
        <v>25</v>
      </c>
      <c r="AL30" s="7">
        <v>27</v>
      </c>
      <c r="AM30" s="6" t="s">
        <v>28</v>
      </c>
      <c r="AN30" s="17" t="s">
        <v>87</v>
      </c>
      <c r="AO30" s="15" t="s">
        <v>138</v>
      </c>
      <c r="AP30" s="7">
        <v>27</v>
      </c>
      <c r="AQ30" s="6" t="s">
        <v>29</v>
      </c>
      <c r="AR30" s="17" t="s">
        <v>87</v>
      </c>
      <c r="AS30" s="15" t="s">
        <v>157</v>
      </c>
      <c r="AT30" s="33">
        <v>27</v>
      </c>
      <c r="AU30" s="31" t="s">
        <v>29</v>
      </c>
      <c r="AV30" s="31"/>
      <c r="AW30" s="39" t="s">
        <v>25</v>
      </c>
      <c r="AX30" s="32" t="s">
        <v>25</v>
      </c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spans="2:61" ht="31.5" customHeight="1" x14ac:dyDescent="0.15">
      <c r="B31" s="7">
        <v>28</v>
      </c>
      <c r="C31" s="6" t="s">
        <v>26</v>
      </c>
      <c r="D31" s="17" t="s">
        <v>87</v>
      </c>
      <c r="E31" s="15"/>
      <c r="F31" s="7">
        <v>28</v>
      </c>
      <c r="G31" s="6" t="s">
        <v>31</v>
      </c>
      <c r="H31" s="17" t="s">
        <v>87</v>
      </c>
      <c r="I31" s="15" t="s">
        <v>46</v>
      </c>
      <c r="J31" s="33">
        <v>28</v>
      </c>
      <c r="K31" s="31" t="s">
        <v>24</v>
      </c>
      <c r="L31" s="34"/>
      <c r="M31" s="32" t="s">
        <v>25</v>
      </c>
      <c r="N31" s="33">
        <v>28</v>
      </c>
      <c r="O31" s="31" t="s">
        <v>26</v>
      </c>
      <c r="P31" s="34"/>
      <c r="Q31" s="45" t="s">
        <v>84</v>
      </c>
      <c r="R31" s="7">
        <v>28</v>
      </c>
      <c r="S31" s="6" t="s">
        <v>27</v>
      </c>
      <c r="T31" s="17" t="s">
        <v>87</v>
      </c>
      <c r="U31" s="15"/>
      <c r="V31" s="33">
        <v>28</v>
      </c>
      <c r="W31" s="31" t="s">
        <v>30</v>
      </c>
      <c r="X31" s="34"/>
      <c r="Y31" s="32" t="s">
        <v>25</v>
      </c>
      <c r="Z31" s="7">
        <v>28</v>
      </c>
      <c r="AA31" s="6" t="s">
        <v>28</v>
      </c>
      <c r="AB31" s="17" t="s">
        <v>87</v>
      </c>
      <c r="AC31" s="15" t="s">
        <v>185</v>
      </c>
      <c r="AD31" s="7">
        <v>28</v>
      </c>
      <c r="AE31" s="6" t="s">
        <v>29</v>
      </c>
      <c r="AF31" s="17" t="s">
        <v>87</v>
      </c>
      <c r="AG31" s="15" t="s">
        <v>155</v>
      </c>
      <c r="AH31" s="33">
        <v>28</v>
      </c>
      <c r="AI31" s="31" t="s">
        <v>30</v>
      </c>
      <c r="AJ31" s="34"/>
      <c r="AK31" s="32" t="s">
        <v>25</v>
      </c>
      <c r="AL31" s="7">
        <v>28</v>
      </c>
      <c r="AM31" s="6" t="s">
        <v>31</v>
      </c>
      <c r="AN31" s="17" t="s">
        <v>87</v>
      </c>
      <c r="AO31" s="15" t="s">
        <v>162</v>
      </c>
      <c r="AP31" s="33">
        <v>28</v>
      </c>
      <c r="AQ31" s="31" t="s">
        <v>24</v>
      </c>
      <c r="AR31" s="34"/>
      <c r="AS31" s="32" t="s">
        <v>25</v>
      </c>
      <c r="AT31" s="33">
        <v>28</v>
      </c>
      <c r="AU31" s="31" t="s">
        <v>24</v>
      </c>
      <c r="AV31" s="31"/>
      <c r="AW31" s="39" t="s">
        <v>25</v>
      </c>
      <c r="AX31" s="32" t="s">
        <v>25</v>
      </c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spans="2:61" ht="31.5" customHeight="1" x14ac:dyDescent="0.15">
      <c r="B32" s="33">
        <v>29</v>
      </c>
      <c r="C32" s="31" t="s">
        <v>28</v>
      </c>
      <c r="D32" s="34"/>
      <c r="E32" s="32" t="s">
        <v>43</v>
      </c>
      <c r="F32" s="7">
        <v>29</v>
      </c>
      <c r="G32" s="6" t="s">
        <v>27</v>
      </c>
      <c r="H32" s="17" t="s">
        <v>87</v>
      </c>
      <c r="I32" s="15" t="s">
        <v>85</v>
      </c>
      <c r="J32" s="33">
        <v>29</v>
      </c>
      <c r="K32" s="31" t="s">
        <v>30</v>
      </c>
      <c r="L32" s="34"/>
      <c r="M32" s="32" t="s">
        <v>25</v>
      </c>
      <c r="N32" s="33">
        <v>29</v>
      </c>
      <c r="O32" s="31" t="s">
        <v>28</v>
      </c>
      <c r="P32" s="34"/>
      <c r="Q32" s="45" t="s">
        <v>84</v>
      </c>
      <c r="R32" s="7">
        <v>29</v>
      </c>
      <c r="S32" s="6" t="s">
        <v>29</v>
      </c>
      <c r="T32" s="17" t="s">
        <v>87</v>
      </c>
      <c r="U32" s="15"/>
      <c r="V32" s="7">
        <v>29</v>
      </c>
      <c r="W32" s="6" t="s">
        <v>26</v>
      </c>
      <c r="X32" s="17" t="s">
        <v>87</v>
      </c>
      <c r="Y32" s="15"/>
      <c r="Z32" s="7">
        <v>29</v>
      </c>
      <c r="AA32" s="6" t="s">
        <v>31</v>
      </c>
      <c r="AB32" s="17" t="s">
        <v>87</v>
      </c>
      <c r="AC32" s="15" t="s">
        <v>46</v>
      </c>
      <c r="AD32" s="33">
        <v>29</v>
      </c>
      <c r="AE32" s="31" t="s">
        <v>24</v>
      </c>
      <c r="AF32" s="34"/>
      <c r="AG32" s="32" t="s">
        <v>25</v>
      </c>
      <c r="AH32" s="33">
        <v>29</v>
      </c>
      <c r="AI32" s="31" t="s">
        <v>26</v>
      </c>
      <c r="AJ32" s="34"/>
      <c r="AK32" s="32" t="s">
        <v>25</v>
      </c>
      <c r="AL32" s="7">
        <v>29</v>
      </c>
      <c r="AM32" s="6" t="s">
        <v>27</v>
      </c>
      <c r="AN32" s="17" t="s">
        <v>87</v>
      </c>
      <c r="AO32" s="43" t="s">
        <v>195</v>
      </c>
      <c r="AP32" s="7"/>
      <c r="AQ32" s="6" t="s">
        <v>25</v>
      </c>
      <c r="AR32" s="17"/>
      <c r="AS32" s="15" t="s">
        <v>25</v>
      </c>
      <c r="AT32" s="33">
        <v>29</v>
      </c>
      <c r="AU32" s="31" t="s">
        <v>30</v>
      </c>
      <c r="AV32" s="31"/>
      <c r="AW32" s="39" t="s">
        <v>25</v>
      </c>
      <c r="AX32" s="32" t="s">
        <v>25</v>
      </c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</row>
    <row r="33" spans="2:61" ht="31.5" customHeight="1" x14ac:dyDescent="0.15">
      <c r="B33" s="7">
        <v>30</v>
      </c>
      <c r="C33" s="6" t="s">
        <v>31</v>
      </c>
      <c r="D33" s="17" t="s">
        <v>87</v>
      </c>
      <c r="E33" s="15"/>
      <c r="F33" s="7">
        <v>30</v>
      </c>
      <c r="G33" s="6" t="s">
        <v>29</v>
      </c>
      <c r="H33" s="17" t="s">
        <v>86</v>
      </c>
      <c r="I33" s="43" t="s">
        <v>114</v>
      </c>
      <c r="J33" s="7">
        <v>30</v>
      </c>
      <c r="K33" s="6" t="s">
        <v>26</v>
      </c>
      <c r="L33" s="17" t="s">
        <v>87</v>
      </c>
      <c r="M33" s="46" t="s">
        <v>124</v>
      </c>
      <c r="N33" s="33">
        <v>30</v>
      </c>
      <c r="O33" s="31" t="s">
        <v>31</v>
      </c>
      <c r="P33" s="34"/>
      <c r="Q33" s="45" t="s">
        <v>84</v>
      </c>
      <c r="R33" s="33">
        <v>30</v>
      </c>
      <c r="S33" s="31" t="s">
        <v>24</v>
      </c>
      <c r="T33" s="34"/>
      <c r="U33" s="32" t="s">
        <v>25</v>
      </c>
      <c r="V33" s="7">
        <v>30</v>
      </c>
      <c r="W33" s="6" t="s">
        <v>28</v>
      </c>
      <c r="X33" s="17" t="s">
        <v>87</v>
      </c>
      <c r="Y33" s="15" t="s">
        <v>132</v>
      </c>
      <c r="Z33" s="7">
        <v>30</v>
      </c>
      <c r="AA33" s="6" t="s">
        <v>27</v>
      </c>
      <c r="AB33" s="17" t="s">
        <v>87</v>
      </c>
      <c r="AC33" s="15"/>
      <c r="AD33" s="33">
        <v>30</v>
      </c>
      <c r="AE33" s="31" t="s">
        <v>30</v>
      </c>
      <c r="AF33" s="34"/>
      <c r="AG33" s="32" t="s">
        <v>25</v>
      </c>
      <c r="AH33" s="33">
        <v>30</v>
      </c>
      <c r="AI33" s="31" t="s">
        <v>28</v>
      </c>
      <c r="AJ33" s="34"/>
      <c r="AK33" s="32" t="s">
        <v>25</v>
      </c>
      <c r="AL33" s="7">
        <v>30</v>
      </c>
      <c r="AM33" s="6" t="s">
        <v>29</v>
      </c>
      <c r="AN33" s="17" t="s">
        <v>87</v>
      </c>
      <c r="AO33" s="15"/>
      <c r="AP33" s="7"/>
      <c r="AQ33" s="6" t="s">
        <v>25</v>
      </c>
      <c r="AR33" s="17"/>
      <c r="AS33" s="15" t="s">
        <v>25</v>
      </c>
      <c r="AT33" s="33">
        <v>30</v>
      </c>
      <c r="AU33" s="31" t="s">
        <v>26</v>
      </c>
      <c r="AV33" s="31"/>
      <c r="AW33" s="39" t="s">
        <v>25</v>
      </c>
      <c r="AX33" s="32" t="s">
        <v>25</v>
      </c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spans="2:61" ht="31.5" customHeight="1" x14ac:dyDescent="0.15">
      <c r="B34" s="9"/>
      <c r="C34" s="10" t="s">
        <v>25</v>
      </c>
      <c r="D34" s="18"/>
      <c r="E34" s="16" t="s">
        <v>25</v>
      </c>
      <c r="F34" s="35">
        <v>31</v>
      </c>
      <c r="G34" s="36" t="s">
        <v>24</v>
      </c>
      <c r="H34" s="37"/>
      <c r="I34" s="38" t="s">
        <v>25</v>
      </c>
      <c r="J34" s="9"/>
      <c r="K34" s="10" t="s">
        <v>25</v>
      </c>
      <c r="L34" s="18"/>
      <c r="M34" s="16"/>
      <c r="N34" s="35">
        <v>31</v>
      </c>
      <c r="O34" s="36" t="s">
        <v>27</v>
      </c>
      <c r="P34" s="37"/>
      <c r="Q34" s="38"/>
      <c r="R34" s="35">
        <v>31</v>
      </c>
      <c r="S34" s="36" t="s">
        <v>30</v>
      </c>
      <c r="T34" s="37"/>
      <c r="U34" s="38" t="s">
        <v>25</v>
      </c>
      <c r="V34" s="9"/>
      <c r="W34" s="10" t="s">
        <v>25</v>
      </c>
      <c r="X34" s="18"/>
      <c r="Y34" s="16" t="s">
        <v>25</v>
      </c>
      <c r="Z34" s="9">
        <v>31</v>
      </c>
      <c r="AA34" s="10" t="s">
        <v>29</v>
      </c>
      <c r="AB34" s="17" t="s">
        <v>87</v>
      </c>
      <c r="AC34" s="43"/>
      <c r="AD34" s="9"/>
      <c r="AE34" s="10" t="s">
        <v>25</v>
      </c>
      <c r="AF34" s="18"/>
      <c r="AG34" s="16" t="s">
        <v>25</v>
      </c>
      <c r="AH34" s="35">
        <v>31</v>
      </c>
      <c r="AI34" s="36" t="s">
        <v>31</v>
      </c>
      <c r="AJ34" s="37"/>
      <c r="AK34" s="38"/>
      <c r="AL34" s="35">
        <v>31</v>
      </c>
      <c r="AM34" s="36" t="s">
        <v>24</v>
      </c>
      <c r="AN34" s="37"/>
      <c r="AO34" s="38" t="s">
        <v>25</v>
      </c>
      <c r="AP34" s="9"/>
      <c r="AQ34" s="10" t="s">
        <v>25</v>
      </c>
      <c r="AR34" s="18"/>
      <c r="AS34" s="16" t="s">
        <v>25</v>
      </c>
      <c r="AT34" s="35">
        <v>31</v>
      </c>
      <c r="AU34" s="36" t="s">
        <v>28</v>
      </c>
      <c r="AV34" s="36"/>
      <c r="AW34" s="41" t="s">
        <v>25</v>
      </c>
      <c r="AX34" s="38" t="s">
        <v>25</v>
      </c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spans="2:61" ht="10.5" customHeight="1" x14ac:dyDescent="0.15">
      <c r="B35" s="23" t="s">
        <v>53</v>
      </c>
      <c r="C35" s="24">
        <f>COUNTIF(D4:D34,"〇")</f>
        <v>16</v>
      </c>
      <c r="D35" s="56"/>
      <c r="E35" s="57"/>
      <c r="F35" s="23" t="s">
        <v>53</v>
      </c>
      <c r="G35" s="24">
        <f>COUNTIF(H4:H34,"〇")</f>
        <v>18</v>
      </c>
      <c r="H35" s="56"/>
      <c r="I35" s="57"/>
      <c r="J35" s="23" t="s">
        <v>53</v>
      </c>
      <c r="K35" s="24">
        <f>COUNTIF(L4:L34,"〇")</f>
        <v>20</v>
      </c>
      <c r="L35" s="56"/>
      <c r="M35" s="57"/>
      <c r="N35" s="23" t="s">
        <v>53</v>
      </c>
      <c r="O35" s="24">
        <f>COUNTIF(P4:P34,"〇")</f>
        <v>16</v>
      </c>
      <c r="P35" s="56"/>
      <c r="Q35" s="57"/>
      <c r="R35" s="23" t="s">
        <v>53</v>
      </c>
      <c r="S35" s="24">
        <f>COUNTIF(T4:T34,"〇")</f>
        <v>5</v>
      </c>
      <c r="T35" s="56"/>
      <c r="U35" s="57"/>
      <c r="V35" s="23" t="s">
        <v>53</v>
      </c>
      <c r="W35" s="24">
        <f>COUNTIF(X4:X34,"〇")</f>
        <v>20</v>
      </c>
      <c r="X35" s="56"/>
      <c r="Y35" s="57"/>
      <c r="Z35" s="23" t="s">
        <v>53</v>
      </c>
      <c r="AA35" s="24">
        <f>COUNTIF(AB4:AB34,"〇")</f>
        <v>22</v>
      </c>
      <c r="AB35" s="74" t="s">
        <v>96</v>
      </c>
      <c r="AC35" s="29">
        <f>W37+AA36</f>
        <v>107</v>
      </c>
      <c r="AD35" s="23" t="s">
        <v>53</v>
      </c>
      <c r="AE35" s="24">
        <f>COUNTIF(AF4:AF34,"〇")</f>
        <v>18</v>
      </c>
      <c r="AF35" s="56"/>
      <c r="AG35" s="57"/>
      <c r="AH35" s="23" t="s">
        <v>53</v>
      </c>
      <c r="AI35" s="24">
        <f>COUNTIF(AJ4:AJ34,"〇")</f>
        <v>17</v>
      </c>
      <c r="AJ35" s="56"/>
      <c r="AK35" s="57"/>
      <c r="AL35" s="23" t="s">
        <v>53</v>
      </c>
      <c r="AM35" s="24">
        <f>COUNTIF(AN4:AN34,"〇")</f>
        <v>16</v>
      </c>
      <c r="AN35" s="56"/>
      <c r="AO35" s="57"/>
      <c r="AP35" s="23" t="s">
        <v>53</v>
      </c>
      <c r="AQ35" s="24">
        <f>COUNTIF(AR4:AR34,"〇")</f>
        <v>18</v>
      </c>
      <c r="AR35" s="23"/>
      <c r="AS35" s="76"/>
      <c r="AT35" s="23" t="s">
        <v>53</v>
      </c>
      <c r="AU35" s="24">
        <f>COUNTIF(AV4:AV34,"〇")</f>
        <v>12</v>
      </c>
      <c r="AV35" s="74" t="s">
        <v>95</v>
      </c>
      <c r="AW35" s="51">
        <f>AA37+AE36+AI36+AM36+AQ36+AU36</f>
        <v>98</v>
      </c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</row>
    <row r="36" spans="2:61" x14ac:dyDescent="0.15">
      <c r="B36" s="23" t="s">
        <v>54</v>
      </c>
      <c r="C36" s="10">
        <f>COUNTIF(D4:D34,"〇")+COUNTIF(D4:D34,"×")</f>
        <v>17</v>
      </c>
      <c r="D36" s="58"/>
      <c r="E36" s="59"/>
      <c r="F36" s="23" t="s">
        <v>54</v>
      </c>
      <c r="G36" s="10">
        <f>COUNTIF(H4:H34,"〇")+COUNTIF(H4:H34,"×")</f>
        <v>20</v>
      </c>
      <c r="H36" s="58"/>
      <c r="I36" s="59"/>
      <c r="J36" s="23" t="s">
        <v>54</v>
      </c>
      <c r="K36" s="10">
        <f>COUNTIF(L4:L34,"〇")+COUNTIF(L4:L34,"×")</f>
        <v>21</v>
      </c>
      <c r="L36" s="58"/>
      <c r="M36" s="59"/>
      <c r="N36" s="23" t="s">
        <v>54</v>
      </c>
      <c r="O36" s="10">
        <f>COUNTIF(P4:P34,"〇")+COUNTIF(P4:P34,"×")</f>
        <v>16</v>
      </c>
      <c r="P36" s="58"/>
      <c r="Q36" s="59"/>
      <c r="R36" s="23" t="s">
        <v>54</v>
      </c>
      <c r="S36" s="10">
        <f>COUNTIF(T4:T34,"〇")+COUNTIF(T4:T34,"×")</f>
        <v>5</v>
      </c>
      <c r="T36" s="58"/>
      <c r="U36" s="59"/>
      <c r="V36" s="23" t="s">
        <v>54</v>
      </c>
      <c r="W36" s="10">
        <f>COUNTIF(X4:X34,"〇")+COUNTIF(X4:X34,"×")</f>
        <v>20</v>
      </c>
      <c r="X36" s="58"/>
      <c r="Y36" s="59"/>
      <c r="Z36" s="23" t="s">
        <v>55</v>
      </c>
      <c r="AA36" s="23">
        <v>8</v>
      </c>
      <c r="AB36" s="75"/>
      <c r="AC36" s="48"/>
      <c r="AD36" s="23" t="s">
        <v>54</v>
      </c>
      <c r="AE36" s="10">
        <f>COUNTIF(AF4:AF34,"〇")+COUNTIF(AF4:AF34,"×")</f>
        <v>18</v>
      </c>
      <c r="AF36" s="58"/>
      <c r="AG36" s="59"/>
      <c r="AH36" s="23" t="s">
        <v>54</v>
      </c>
      <c r="AI36" s="10">
        <f>COUNTIF(AJ4:AJ34,"〇")+COUNTIF(AJ4:AJ34,"×")</f>
        <v>17</v>
      </c>
      <c r="AJ36" s="58"/>
      <c r="AK36" s="59"/>
      <c r="AL36" s="23" t="s">
        <v>54</v>
      </c>
      <c r="AM36" s="10">
        <f>COUNTIF(AN4:AN34,"〇")+COUNTIF(AN4:AN34,"×")</f>
        <v>17</v>
      </c>
      <c r="AN36" s="58"/>
      <c r="AO36" s="59"/>
      <c r="AP36" s="23" t="s">
        <v>54</v>
      </c>
      <c r="AQ36" s="10">
        <f>COUNTIF(AR4:AR34,"〇")+COUNTIF(AR4:AR34,"×")</f>
        <v>18</v>
      </c>
      <c r="AR36" s="23"/>
      <c r="AS36" s="77"/>
      <c r="AT36" s="23" t="s">
        <v>54</v>
      </c>
      <c r="AU36" s="10">
        <f>COUNTIF(AV4:AV34,"〇")+COUNTIF(AV4:AV34,"×")</f>
        <v>14</v>
      </c>
      <c r="AV36" s="75"/>
      <c r="AW36" s="4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spans="2:61" ht="25.5" customHeight="1" x14ac:dyDescent="0.15">
      <c r="B37" s="23"/>
      <c r="C37" s="10">
        <f>C36</f>
        <v>17</v>
      </c>
      <c r="D37" s="60"/>
      <c r="E37" s="61"/>
      <c r="F37" s="23"/>
      <c r="G37" s="24">
        <f>C37+G36</f>
        <v>37</v>
      </c>
      <c r="H37" s="60"/>
      <c r="I37" s="61"/>
      <c r="J37" s="23"/>
      <c r="K37" s="24">
        <f>G37+K36</f>
        <v>58</v>
      </c>
      <c r="L37" s="60"/>
      <c r="M37" s="61"/>
      <c r="N37" s="23"/>
      <c r="O37" s="24">
        <f>K37+O36</f>
        <v>74</v>
      </c>
      <c r="P37" s="60"/>
      <c r="Q37" s="61"/>
      <c r="R37" s="23"/>
      <c r="S37" s="24">
        <f>O37+S36</f>
        <v>79</v>
      </c>
      <c r="T37" s="60"/>
      <c r="U37" s="61"/>
      <c r="V37" s="23"/>
      <c r="W37" s="24">
        <f>S37+W36</f>
        <v>99</v>
      </c>
      <c r="X37" s="60"/>
      <c r="Y37" s="61"/>
      <c r="Z37" s="23" t="s">
        <v>56</v>
      </c>
      <c r="AA37" s="23">
        <v>14</v>
      </c>
      <c r="AB37" s="60"/>
      <c r="AC37" s="61"/>
      <c r="AD37" s="23"/>
      <c r="AE37" s="25">
        <f>W37+AA36+AA37+AE36</f>
        <v>139</v>
      </c>
      <c r="AF37" s="60"/>
      <c r="AG37" s="61"/>
      <c r="AH37" s="23"/>
      <c r="AI37" s="25">
        <f>AE37+AI36</f>
        <v>156</v>
      </c>
      <c r="AJ37" s="60"/>
      <c r="AK37" s="61"/>
      <c r="AL37" s="23"/>
      <c r="AM37" s="25">
        <f>AI37+AM36</f>
        <v>173</v>
      </c>
      <c r="AN37" s="60"/>
      <c r="AO37" s="61"/>
      <c r="AP37" s="23"/>
      <c r="AQ37" s="25">
        <f>AM37+AQ36</f>
        <v>191</v>
      </c>
      <c r="AR37" s="23"/>
      <c r="AS37" s="78"/>
      <c r="AT37" s="26" t="s">
        <v>57</v>
      </c>
      <c r="AU37" s="28">
        <f>AQ37+AU36</f>
        <v>205</v>
      </c>
      <c r="AV37" s="49"/>
      <c r="AW37" s="50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spans="2:61" ht="26.25" customHeight="1" x14ac:dyDescent="0.15">
      <c r="B38" s="20"/>
      <c r="C38" s="21"/>
      <c r="D38" s="21"/>
      <c r="E38" s="22"/>
      <c r="F38" s="20"/>
      <c r="G38" s="21"/>
      <c r="H38" s="21"/>
      <c r="I38" s="22"/>
      <c r="J38" s="20"/>
      <c r="K38" s="21"/>
      <c r="L38" s="21"/>
      <c r="M38" s="22"/>
      <c r="N38" s="20"/>
      <c r="O38" s="21"/>
      <c r="P38" s="21"/>
      <c r="Q38" s="22"/>
      <c r="R38" s="20"/>
      <c r="S38" s="21"/>
      <c r="T38" s="21"/>
      <c r="U38" s="22"/>
      <c r="V38" s="20"/>
      <c r="W38" s="21"/>
      <c r="X38" s="21"/>
      <c r="Y38" s="22"/>
      <c r="Z38" s="20"/>
      <c r="AA38" s="21"/>
      <c r="AB38" s="21"/>
      <c r="AC38" s="22"/>
      <c r="AD38" s="20"/>
      <c r="AE38" s="21"/>
      <c r="AF38" s="21"/>
      <c r="AG38" s="22"/>
      <c r="AH38" s="20"/>
      <c r="AI38" s="21"/>
      <c r="AJ38" s="21"/>
      <c r="AK38" s="22"/>
      <c r="AL38" s="20"/>
      <c r="AM38" s="21"/>
      <c r="AN38" s="21"/>
      <c r="AO38" s="22"/>
      <c r="AP38" s="20"/>
      <c r="AQ38" s="21"/>
      <c r="AR38" s="21"/>
      <c r="AS38" s="22"/>
      <c r="AT38" s="20"/>
      <c r="AU38" s="21"/>
      <c r="AV38" s="21"/>
      <c r="AW38" s="22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spans="2:61" ht="26.25" customHeight="1" x14ac:dyDescent="0.15">
      <c r="B39" s="20"/>
      <c r="C39" s="21"/>
      <c r="D39" s="21"/>
      <c r="E39" s="22"/>
      <c r="F39" s="20"/>
      <c r="G39" s="21"/>
      <c r="H39" s="21"/>
      <c r="I39" s="22"/>
      <c r="J39" s="20"/>
      <c r="K39" s="21"/>
      <c r="L39" s="21"/>
      <c r="M39" s="22"/>
      <c r="N39" s="20"/>
      <c r="O39" s="21"/>
      <c r="P39" s="21"/>
      <c r="Q39" s="22"/>
      <c r="R39" s="20"/>
      <c r="S39" s="21"/>
      <c r="T39" s="21"/>
      <c r="U39" s="22"/>
      <c r="V39" s="20"/>
      <c r="W39" s="21"/>
      <c r="X39" s="21"/>
      <c r="Y39" s="22"/>
      <c r="Z39" s="20"/>
      <c r="AA39" s="21"/>
      <c r="AB39" s="21"/>
      <c r="AC39" s="22"/>
      <c r="AD39" s="20"/>
      <c r="AE39" s="21"/>
      <c r="AF39" s="21"/>
      <c r="AG39" s="22"/>
      <c r="AH39" s="20"/>
      <c r="AI39" s="21"/>
      <c r="AJ39" s="21"/>
      <c r="AK39" s="22"/>
      <c r="AL39" s="20"/>
      <c r="AM39" s="21"/>
      <c r="AN39" s="21"/>
      <c r="AO39" s="22"/>
      <c r="AP39" s="20"/>
      <c r="AQ39" s="21"/>
      <c r="AR39" s="21"/>
      <c r="AS39" s="22"/>
      <c r="AT39" s="20"/>
      <c r="AU39" s="21"/>
      <c r="AV39" s="21"/>
      <c r="AW39" s="22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spans="2:61" ht="10.5" customHeight="1" x14ac:dyDescent="0.15"/>
    <row r="41" spans="2:61" x14ac:dyDescent="0.15">
      <c r="U41" s="19"/>
    </row>
  </sheetData>
  <mergeCells count="25">
    <mergeCell ref="AV35:AV36"/>
    <mergeCell ref="AB37:AC37"/>
    <mergeCell ref="AB35:AB36"/>
    <mergeCell ref="AS35:AS37"/>
    <mergeCell ref="AU3:AW3"/>
    <mergeCell ref="AQ3:AS3"/>
    <mergeCell ref="C3:E3"/>
    <mergeCell ref="G3:I3"/>
    <mergeCell ref="K3:M3"/>
    <mergeCell ref="O3:Q3"/>
    <mergeCell ref="S3:U3"/>
    <mergeCell ref="W3:Y3"/>
    <mergeCell ref="AA3:AC3"/>
    <mergeCell ref="AE3:AG3"/>
    <mergeCell ref="AI3:AK3"/>
    <mergeCell ref="AM3:AO3"/>
    <mergeCell ref="X35:Y37"/>
    <mergeCell ref="AF35:AG37"/>
    <mergeCell ref="AJ35:AK37"/>
    <mergeCell ref="AN35:AO37"/>
    <mergeCell ref="D35:E37"/>
    <mergeCell ref="H35:I37"/>
    <mergeCell ref="L35:M37"/>
    <mergeCell ref="P35:Q37"/>
    <mergeCell ref="T35:U37"/>
  </mergeCells>
  <phoneticPr fontId="4"/>
  <conditionalFormatting sqref="C4:D34">
    <cfRule type="expression" dxfId="14" priority="21">
      <formula>MATCH($B4,$AZ$4:$AZ$34,0)&gt;0</formula>
    </cfRule>
  </conditionalFormatting>
  <conditionalFormatting sqref="G4:H34 K4:L34 O4:P34 S4:T34 AE4:AG6 AE7:AF7 AE8:AG34 AI4:AW34 C4:D34 W4:X34 AA4:AB34">
    <cfRule type="cellIs" dxfId="13" priority="19" operator="equal">
      <formula>"土"</formula>
    </cfRule>
  </conditionalFormatting>
  <conditionalFormatting sqref="G4:H34">
    <cfRule type="expression" dxfId="12" priority="18">
      <formula>MATCH($B4,$BA$4:$BA$34,0)&gt;0</formula>
    </cfRule>
  </conditionalFormatting>
  <conditionalFormatting sqref="K4:L34">
    <cfRule type="expression" dxfId="11" priority="17">
      <formula>MATCH($B4,$BB$4:$BB$34,0)&gt;0</formula>
    </cfRule>
  </conditionalFormatting>
  <conditionalFormatting sqref="O4:P34">
    <cfRule type="expression" dxfId="10" priority="16">
      <formula>MATCH($B4,$BC$4:$BC$34,0)&gt;0</formula>
    </cfRule>
  </conditionalFormatting>
  <conditionalFormatting sqref="S4:T34">
    <cfRule type="expression" dxfId="9" priority="15">
      <formula>MATCH($B4,$BD$4:$BD$34,0)&gt;0</formula>
    </cfRule>
  </conditionalFormatting>
  <conditionalFormatting sqref="W4:X34">
    <cfRule type="expression" dxfId="8" priority="26">
      <formula>MATCH($B4,$BE$4:$BE$35,0)&gt;0</formula>
    </cfRule>
  </conditionalFormatting>
  <conditionalFormatting sqref="AA4:AB34">
    <cfRule type="expression" dxfId="7" priority="27">
      <formula>MATCH($B4,$BF$4:$BF$34,0)&gt;0</formula>
    </cfRule>
  </conditionalFormatting>
  <conditionalFormatting sqref="AE4:AG6 C4:D34 G4:H34 K4:L34 O4:P34 S4:T34 W4:X34 AA4:AB34 AI4:AW34 AE7:AF7 AE8:AG34">
    <cfRule type="cellIs" dxfId="6" priority="20" operator="equal">
      <formula>"日"</formula>
    </cfRule>
  </conditionalFormatting>
  <conditionalFormatting sqref="AE4:AG6 AE7:AF7 AE8:AG34">
    <cfRule type="expression" dxfId="5" priority="12">
      <formula>MATCH($B4,$BG$4:$BG$34,0)&gt;0</formula>
    </cfRule>
  </conditionalFormatting>
  <conditionalFormatting sqref="AI4:AL34">
    <cfRule type="expression" dxfId="4" priority="11">
      <formula>MATCH($B4,$BH$4:$BH$34,0)&gt;0</formula>
    </cfRule>
  </conditionalFormatting>
  <conditionalFormatting sqref="AM4:AP34">
    <cfRule type="expression" dxfId="3" priority="10">
      <formula>MATCH($B4,$BI$4:$BI$34,0)&gt;0</formula>
    </cfRule>
  </conditionalFormatting>
  <conditionalFormatting sqref="AQ4:AT34">
    <cfRule type="expression" dxfId="2" priority="9">
      <formula>MATCH($B4,$BJ$4:$BJ$34,0)&gt;0</formula>
    </cfRule>
  </conditionalFormatting>
  <conditionalFormatting sqref="AR27:AR30">
    <cfRule type="expression" dxfId="1" priority="1">
      <formula>MATCH($B27,$BI$4:$BI$34,0)&gt;0</formula>
    </cfRule>
  </conditionalFormatting>
  <conditionalFormatting sqref="AU4:AW34">
    <cfRule type="expression" dxfId="0" priority="8">
      <formula>MATCH($B4,$BK$4:$BK$34,0)&gt;0</formula>
    </cfRule>
  </conditionalFormatting>
  <pageMargins left="0.62992125984251968" right="0.19685039370078741" top="0.62992125984251968" bottom="0.19685039370078741" header="0.19685039370078741" footer="0.19685039370078741"/>
  <pageSetup paperSize="8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年間行事予定表</vt:lpstr>
      <vt:lpstr>年間行事予定表!Print_Area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両備システムイノベーションズ</dc:creator>
  <cp:lastModifiedBy>tea0100</cp:lastModifiedBy>
  <cp:lastPrinted>2025-04-09T23:28:40Z</cp:lastPrinted>
  <dcterms:created xsi:type="dcterms:W3CDTF">2022-11-17T10:49:48Z</dcterms:created>
  <dcterms:modified xsi:type="dcterms:W3CDTF">2025-04-15T08:12:06Z</dcterms:modified>
</cp:coreProperties>
</file>